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ข้อมูลคอมเก่า\Documents\งานปีงบประมาณ2569\งานบัญชี รพ\งานคู่มือบัญชี\เอกสารประการประชุม\"/>
    </mc:Choice>
  </mc:AlternateContent>
  <xr:revisionPtr revIDLastSave="0" documentId="13_ncr:1_{6DAA7D74-CB10-44CA-BFA2-CD49C2F42140}" xr6:coauthVersionLast="47" xr6:coauthVersionMax="47" xr10:uidLastSave="{00000000-0000-0000-0000-000000000000}"/>
  <bookViews>
    <workbookView xWindow="-108" yWindow="-108" windowWidth="23256" windowHeight="12456" xr2:uid="{80F6DC95-DC84-4F40-9CE7-1D22C23D9D08}"/>
  </bookViews>
  <sheets>
    <sheet name="Accode&amp;Account" sheetId="1" r:id="rId1"/>
    <sheet name="Sheet2" sheetId="2" r:id="rId2"/>
  </sheets>
  <externalReferences>
    <externalReference r:id="rId3"/>
  </externalReferences>
  <definedNames>
    <definedName name="_xlnm._FilterDatabase" localSheetId="0" hidden="1">'Accode&amp;Account'!$A$2:$J$1031</definedName>
    <definedName name="_xlnm._FilterDatabase" localSheetId="1" hidden="1">Sheet2!$A$1:$C$838</definedName>
    <definedName name="_xlnm.Print_Area" localSheetId="0">'Accode&amp;Account'!$A$1:$J$1031</definedName>
    <definedName name="_xlnm.Print_Titles" localSheetId="0">'Accode&amp;Account'!$1:$3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31" i="1" l="1"/>
  <c r="J1031" i="1"/>
  <c r="C1031" i="1"/>
  <c r="A1031" i="1"/>
  <c r="J1030" i="1"/>
  <c r="C1030" i="1"/>
  <c r="A1030" i="1"/>
  <c r="J1029" i="1"/>
  <c r="A1029" i="1"/>
  <c r="J1028" i="1"/>
  <c r="C1028" i="1"/>
  <c r="A1028" i="1"/>
  <c r="M1027" i="1"/>
  <c r="J1027" i="1"/>
  <c r="C1027" i="1"/>
  <c r="A1027" i="1"/>
  <c r="M1026" i="1"/>
  <c r="J1026" i="1"/>
  <c r="C1026" i="1"/>
  <c r="A1026" i="1"/>
  <c r="M1025" i="1"/>
  <c r="J1025" i="1"/>
  <c r="C1025" i="1"/>
  <c r="A1025" i="1"/>
  <c r="M1024" i="1"/>
  <c r="J1024" i="1"/>
  <c r="C1024" i="1"/>
  <c r="A1024" i="1"/>
  <c r="M1023" i="1"/>
  <c r="J1023" i="1"/>
  <c r="C1023" i="1"/>
  <c r="A1023" i="1"/>
  <c r="M1022" i="1"/>
  <c r="J1022" i="1"/>
  <c r="C1022" i="1"/>
  <c r="A1022" i="1"/>
  <c r="M1021" i="1"/>
  <c r="J1021" i="1"/>
  <c r="C1021" i="1"/>
  <c r="A1021" i="1"/>
  <c r="M1020" i="1"/>
  <c r="J1020" i="1"/>
  <c r="C1020" i="1"/>
  <c r="A1020" i="1"/>
  <c r="M1019" i="1"/>
  <c r="J1019" i="1"/>
  <c r="C1019" i="1"/>
  <c r="A1019" i="1"/>
  <c r="M1018" i="1"/>
  <c r="J1018" i="1"/>
  <c r="C1018" i="1"/>
  <c r="A1018" i="1"/>
  <c r="M1017" i="1"/>
  <c r="J1017" i="1"/>
  <c r="C1017" i="1"/>
  <c r="A1017" i="1"/>
  <c r="M1016" i="1"/>
  <c r="J1016" i="1"/>
  <c r="C1016" i="1"/>
  <c r="A1016" i="1"/>
  <c r="M1015" i="1"/>
  <c r="J1015" i="1"/>
  <c r="C1015" i="1"/>
  <c r="A1015" i="1"/>
  <c r="J1014" i="1"/>
  <c r="C1014" i="1"/>
  <c r="A1014" i="1"/>
  <c r="M1013" i="1"/>
  <c r="J1013" i="1"/>
  <c r="C1013" i="1"/>
  <c r="A1013" i="1"/>
  <c r="M1012" i="1"/>
  <c r="J1012" i="1"/>
  <c r="C1012" i="1"/>
  <c r="A1012" i="1"/>
  <c r="J1011" i="1"/>
  <c r="C1011" i="1"/>
  <c r="A1011" i="1"/>
  <c r="M1010" i="1"/>
  <c r="J1010" i="1"/>
  <c r="C1010" i="1"/>
  <c r="A1010" i="1"/>
  <c r="M1009" i="1"/>
  <c r="J1009" i="1"/>
  <c r="C1009" i="1"/>
  <c r="A1009" i="1"/>
  <c r="M1008" i="1"/>
  <c r="J1008" i="1"/>
  <c r="C1008" i="1"/>
  <c r="A1008" i="1"/>
  <c r="M1007" i="1"/>
  <c r="J1007" i="1"/>
  <c r="C1007" i="1"/>
  <c r="A1007" i="1"/>
  <c r="M1006" i="1"/>
  <c r="J1006" i="1"/>
  <c r="C1006" i="1"/>
  <c r="A1006" i="1"/>
  <c r="M1005" i="1"/>
  <c r="J1005" i="1"/>
  <c r="C1005" i="1"/>
  <c r="A1005" i="1"/>
  <c r="M1004" i="1"/>
  <c r="J1004" i="1"/>
  <c r="C1004" i="1"/>
  <c r="A1004" i="1"/>
  <c r="J1003" i="1"/>
  <c r="C1003" i="1"/>
  <c r="A1003" i="1"/>
  <c r="J1002" i="1"/>
  <c r="C1002" i="1"/>
  <c r="A1002" i="1"/>
  <c r="M1001" i="1"/>
  <c r="J1001" i="1"/>
  <c r="C1001" i="1"/>
  <c r="A1001" i="1"/>
  <c r="J1000" i="1"/>
  <c r="C1000" i="1"/>
  <c r="A1000" i="1"/>
  <c r="J999" i="1"/>
  <c r="C999" i="1"/>
  <c r="A999" i="1"/>
  <c r="M998" i="1"/>
  <c r="J998" i="1"/>
  <c r="C998" i="1"/>
  <c r="A998" i="1"/>
  <c r="J997" i="1"/>
  <c r="C997" i="1"/>
  <c r="A997" i="1"/>
  <c r="J996" i="1"/>
  <c r="C996" i="1"/>
  <c r="A996" i="1"/>
  <c r="M995" i="1"/>
  <c r="J995" i="1"/>
  <c r="C995" i="1"/>
  <c r="A995" i="1"/>
  <c r="M994" i="1"/>
  <c r="J994" i="1"/>
  <c r="C994" i="1"/>
  <c r="A994" i="1"/>
  <c r="M993" i="1"/>
  <c r="J993" i="1"/>
  <c r="C993" i="1"/>
  <c r="A993" i="1"/>
  <c r="M992" i="1"/>
  <c r="J992" i="1"/>
  <c r="C992" i="1"/>
  <c r="A992" i="1"/>
  <c r="M991" i="1"/>
  <c r="J991" i="1"/>
  <c r="C991" i="1"/>
  <c r="A991" i="1"/>
  <c r="M990" i="1"/>
  <c r="J990" i="1"/>
  <c r="C990" i="1"/>
  <c r="A990" i="1"/>
  <c r="M989" i="1"/>
  <c r="J989" i="1"/>
  <c r="C989" i="1"/>
  <c r="A989" i="1"/>
  <c r="M988" i="1"/>
  <c r="J988" i="1"/>
  <c r="C988" i="1"/>
  <c r="A988" i="1"/>
  <c r="M987" i="1"/>
  <c r="J987" i="1"/>
  <c r="C987" i="1"/>
  <c r="A987" i="1"/>
  <c r="M986" i="1"/>
  <c r="J986" i="1"/>
  <c r="C986" i="1"/>
  <c r="A986" i="1"/>
  <c r="M985" i="1"/>
  <c r="J985" i="1"/>
  <c r="C985" i="1"/>
  <c r="A985" i="1"/>
  <c r="M984" i="1"/>
  <c r="J984" i="1"/>
  <c r="C984" i="1"/>
  <c r="A984" i="1"/>
  <c r="M983" i="1"/>
  <c r="J983" i="1"/>
  <c r="C983" i="1"/>
  <c r="A983" i="1"/>
  <c r="M982" i="1"/>
  <c r="J982" i="1"/>
  <c r="C982" i="1"/>
  <c r="A982" i="1"/>
  <c r="M981" i="1"/>
  <c r="J981" i="1"/>
  <c r="C981" i="1"/>
  <c r="A981" i="1"/>
  <c r="M980" i="1"/>
  <c r="J980" i="1"/>
  <c r="C980" i="1"/>
  <c r="A980" i="1"/>
  <c r="M979" i="1"/>
  <c r="J979" i="1"/>
  <c r="C979" i="1"/>
  <c r="A979" i="1"/>
  <c r="M978" i="1"/>
  <c r="J978" i="1"/>
  <c r="C978" i="1"/>
  <c r="A978" i="1"/>
  <c r="M977" i="1"/>
  <c r="J977" i="1"/>
  <c r="C977" i="1"/>
  <c r="A977" i="1"/>
  <c r="J976" i="1"/>
  <c r="C976" i="1"/>
  <c r="A976" i="1"/>
  <c r="J975" i="1"/>
  <c r="C975" i="1"/>
  <c r="A975" i="1"/>
  <c r="J974" i="1"/>
  <c r="C974" i="1"/>
  <c r="A974" i="1"/>
  <c r="M973" i="1"/>
  <c r="J973" i="1"/>
  <c r="C973" i="1"/>
  <c r="A973" i="1"/>
  <c r="M972" i="1"/>
  <c r="J972" i="1"/>
  <c r="C972" i="1"/>
  <c r="A972" i="1"/>
  <c r="M971" i="1"/>
  <c r="J971" i="1"/>
  <c r="C971" i="1"/>
  <c r="A971" i="1"/>
  <c r="M970" i="1"/>
  <c r="J970" i="1"/>
  <c r="C970" i="1"/>
  <c r="A970" i="1"/>
  <c r="M969" i="1"/>
  <c r="J969" i="1"/>
  <c r="C969" i="1"/>
  <c r="A969" i="1"/>
  <c r="M968" i="1"/>
  <c r="J968" i="1"/>
  <c r="C968" i="1"/>
  <c r="A968" i="1"/>
  <c r="M967" i="1"/>
  <c r="J967" i="1"/>
  <c r="C967" i="1"/>
  <c r="A967" i="1"/>
  <c r="M966" i="1"/>
  <c r="J966" i="1"/>
  <c r="C966" i="1"/>
  <c r="A966" i="1"/>
  <c r="M965" i="1"/>
  <c r="J965" i="1"/>
  <c r="C965" i="1"/>
  <c r="A965" i="1"/>
  <c r="M964" i="1"/>
  <c r="J964" i="1"/>
  <c r="C964" i="1"/>
  <c r="A964" i="1"/>
  <c r="M963" i="1"/>
  <c r="J963" i="1"/>
  <c r="C963" i="1"/>
  <c r="A963" i="1"/>
  <c r="M962" i="1"/>
  <c r="J962" i="1"/>
  <c r="C962" i="1"/>
  <c r="A962" i="1"/>
  <c r="M961" i="1"/>
  <c r="J961" i="1"/>
  <c r="C961" i="1"/>
  <c r="A961" i="1"/>
  <c r="M960" i="1"/>
  <c r="J960" i="1"/>
  <c r="C960" i="1"/>
  <c r="A960" i="1"/>
  <c r="M959" i="1"/>
  <c r="J959" i="1"/>
  <c r="C959" i="1"/>
  <c r="A959" i="1"/>
  <c r="J958" i="1"/>
  <c r="C958" i="1"/>
  <c r="A958" i="1"/>
  <c r="J957" i="1"/>
  <c r="C957" i="1"/>
  <c r="A957" i="1"/>
  <c r="M956" i="1"/>
  <c r="J956" i="1"/>
  <c r="C956" i="1"/>
  <c r="A956" i="1"/>
  <c r="J955" i="1"/>
  <c r="C955" i="1"/>
  <c r="A955" i="1"/>
  <c r="M954" i="1"/>
  <c r="J954" i="1"/>
  <c r="C954" i="1"/>
  <c r="A954" i="1"/>
  <c r="J953" i="1"/>
  <c r="C953" i="1"/>
  <c r="A953" i="1"/>
  <c r="M952" i="1"/>
  <c r="J952" i="1"/>
  <c r="C952" i="1"/>
  <c r="A952" i="1"/>
  <c r="J951" i="1"/>
  <c r="A951" i="1"/>
  <c r="J950" i="1"/>
  <c r="C950" i="1"/>
  <c r="A950" i="1"/>
  <c r="J949" i="1"/>
  <c r="C949" i="1"/>
  <c r="A949" i="1"/>
  <c r="M948" i="1"/>
  <c r="J948" i="1"/>
  <c r="C948" i="1"/>
  <c r="A948" i="1"/>
  <c r="M947" i="1"/>
  <c r="J947" i="1"/>
  <c r="C947" i="1"/>
  <c r="A947" i="1"/>
  <c r="M946" i="1"/>
  <c r="J946" i="1"/>
  <c r="C946" i="1"/>
  <c r="A946" i="1"/>
  <c r="M945" i="1"/>
  <c r="J945" i="1"/>
  <c r="C945" i="1"/>
  <c r="A945" i="1"/>
  <c r="M944" i="1"/>
  <c r="J944" i="1"/>
  <c r="C944" i="1"/>
  <c r="A944" i="1"/>
  <c r="M943" i="1"/>
  <c r="J943" i="1"/>
  <c r="C943" i="1"/>
  <c r="A943" i="1"/>
  <c r="M942" i="1"/>
  <c r="J942" i="1"/>
  <c r="C942" i="1"/>
  <c r="A942" i="1"/>
  <c r="M941" i="1"/>
  <c r="J941" i="1"/>
  <c r="C941" i="1"/>
  <c r="A941" i="1"/>
  <c r="M940" i="1"/>
  <c r="J940" i="1"/>
  <c r="C940" i="1"/>
  <c r="A940" i="1"/>
  <c r="M939" i="1"/>
  <c r="J939" i="1"/>
  <c r="C939" i="1"/>
  <c r="A939" i="1"/>
  <c r="M938" i="1"/>
  <c r="J938" i="1"/>
  <c r="C938" i="1"/>
  <c r="A938" i="1"/>
  <c r="M937" i="1"/>
  <c r="J937" i="1"/>
  <c r="C937" i="1"/>
  <c r="A937" i="1"/>
  <c r="M936" i="1"/>
  <c r="J936" i="1"/>
  <c r="C936" i="1"/>
  <c r="A936" i="1"/>
  <c r="M935" i="1"/>
  <c r="J935" i="1"/>
  <c r="C935" i="1"/>
  <c r="A935" i="1"/>
  <c r="M934" i="1"/>
  <c r="J934" i="1"/>
  <c r="C934" i="1"/>
  <c r="A934" i="1"/>
  <c r="M933" i="1"/>
  <c r="J933" i="1"/>
  <c r="C933" i="1"/>
  <c r="A933" i="1"/>
  <c r="M932" i="1"/>
  <c r="J932" i="1"/>
  <c r="C932" i="1"/>
  <c r="A932" i="1"/>
  <c r="M931" i="1"/>
  <c r="J931" i="1"/>
  <c r="C931" i="1"/>
  <c r="A931" i="1"/>
  <c r="M930" i="1"/>
  <c r="J930" i="1"/>
  <c r="C930" i="1"/>
  <c r="A930" i="1"/>
  <c r="M929" i="1"/>
  <c r="J929" i="1"/>
  <c r="C929" i="1"/>
  <c r="A929" i="1"/>
  <c r="M928" i="1"/>
  <c r="J928" i="1"/>
  <c r="C928" i="1"/>
  <c r="A928" i="1"/>
  <c r="M927" i="1"/>
  <c r="J927" i="1"/>
  <c r="C927" i="1"/>
  <c r="A927" i="1"/>
  <c r="M926" i="1"/>
  <c r="J926" i="1"/>
  <c r="C926" i="1"/>
  <c r="A926" i="1"/>
  <c r="J925" i="1"/>
  <c r="C925" i="1"/>
  <c r="A925" i="1"/>
  <c r="M924" i="1"/>
  <c r="J924" i="1"/>
  <c r="C924" i="1"/>
  <c r="A924" i="1"/>
  <c r="M923" i="1"/>
  <c r="J923" i="1"/>
  <c r="C923" i="1"/>
  <c r="A923" i="1"/>
  <c r="M922" i="1"/>
  <c r="J922" i="1"/>
  <c r="C922" i="1"/>
  <c r="A922" i="1"/>
  <c r="M921" i="1"/>
  <c r="J921" i="1"/>
  <c r="C921" i="1"/>
  <c r="A921" i="1"/>
  <c r="M920" i="1"/>
  <c r="J920" i="1"/>
  <c r="C920" i="1"/>
  <c r="A920" i="1"/>
  <c r="M919" i="1"/>
  <c r="J919" i="1"/>
  <c r="C919" i="1"/>
  <c r="A919" i="1"/>
  <c r="M918" i="1"/>
  <c r="J918" i="1"/>
  <c r="C918" i="1"/>
  <c r="A918" i="1"/>
  <c r="M917" i="1"/>
  <c r="J917" i="1"/>
  <c r="C917" i="1"/>
  <c r="A917" i="1"/>
  <c r="M916" i="1"/>
  <c r="J916" i="1"/>
  <c r="C916" i="1"/>
  <c r="A916" i="1"/>
  <c r="M915" i="1"/>
  <c r="J915" i="1"/>
  <c r="C915" i="1"/>
  <c r="A915" i="1"/>
  <c r="M914" i="1"/>
  <c r="J914" i="1"/>
  <c r="C914" i="1"/>
  <c r="A914" i="1"/>
  <c r="M913" i="1"/>
  <c r="J913" i="1"/>
  <c r="C913" i="1"/>
  <c r="A913" i="1"/>
  <c r="M912" i="1"/>
  <c r="J912" i="1"/>
  <c r="C912" i="1"/>
  <c r="A912" i="1"/>
  <c r="M911" i="1"/>
  <c r="J911" i="1"/>
  <c r="C911" i="1"/>
  <c r="A911" i="1"/>
  <c r="M910" i="1"/>
  <c r="J910" i="1"/>
  <c r="C910" i="1"/>
  <c r="A910" i="1"/>
  <c r="M909" i="1"/>
  <c r="J909" i="1"/>
  <c r="C909" i="1"/>
  <c r="A909" i="1"/>
  <c r="M908" i="1"/>
  <c r="J908" i="1"/>
  <c r="C908" i="1"/>
  <c r="A908" i="1"/>
  <c r="M907" i="1"/>
  <c r="J907" i="1"/>
  <c r="C907" i="1"/>
  <c r="A907" i="1"/>
  <c r="M906" i="1"/>
  <c r="J906" i="1"/>
  <c r="C906" i="1"/>
  <c r="A906" i="1"/>
  <c r="M905" i="1"/>
  <c r="J905" i="1"/>
  <c r="C905" i="1"/>
  <c r="A905" i="1"/>
  <c r="M904" i="1"/>
  <c r="J904" i="1"/>
  <c r="C904" i="1"/>
  <c r="A904" i="1"/>
  <c r="M903" i="1"/>
  <c r="J903" i="1"/>
  <c r="C903" i="1"/>
  <c r="A903" i="1"/>
  <c r="M902" i="1"/>
  <c r="J902" i="1"/>
  <c r="C902" i="1"/>
  <c r="A902" i="1"/>
  <c r="M901" i="1"/>
  <c r="J901" i="1"/>
  <c r="C901" i="1"/>
  <c r="A901" i="1"/>
  <c r="M900" i="1"/>
  <c r="J900" i="1"/>
  <c r="C900" i="1"/>
  <c r="A900" i="1"/>
  <c r="M899" i="1"/>
  <c r="J899" i="1"/>
  <c r="C899" i="1"/>
  <c r="A899" i="1"/>
  <c r="M898" i="1"/>
  <c r="J898" i="1"/>
  <c r="C898" i="1"/>
  <c r="A898" i="1"/>
  <c r="J897" i="1"/>
  <c r="C897" i="1"/>
  <c r="A897" i="1"/>
  <c r="J896" i="1"/>
  <c r="C896" i="1"/>
  <c r="A896" i="1"/>
  <c r="M895" i="1"/>
  <c r="J895" i="1"/>
  <c r="C895" i="1"/>
  <c r="A895" i="1"/>
  <c r="M894" i="1"/>
  <c r="J894" i="1"/>
  <c r="C894" i="1"/>
  <c r="A894" i="1"/>
  <c r="M893" i="1"/>
  <c r="J893" i="1"/>
  <c r="C893" i="1"/>
  <c r="A893" i="1"/>
  <c r="M892" i="1"/>
  <c r="J892" i="1"/>
  <c r="C892" i="1"/>
  <c r="A892" i="1"/>
  <c r="M891" i="1"/>
  <c r="J891" i="1"/>
  <c r="C891" i="1"/>
  <c r="A891" i="1"/>
  <c r="M890" i="1"/>
  <c r="J890" i="1"/>
  <c r="C890" i="1"/>
  <c r="A890" i="1"/>
  <c r="M889" i="1"/>
  <c r="J889" i="1"/>
  <c r="C889" i="1"/>
  <c r="A889" i="1"/>
  <c r="M888" i="1"/>
  <c r="J888" i="1"/>
  <c r="C888" i="1"/>
  <c r="A888" i="1"/>
  <c r="M887" i="1"/>
  <c r="J887" i="1"/>
  <c r="C887" i="1"/>
  <c r="A887" i="1"/>
  <c r="M886" i="1"/>
  <c r="J886" i="1"/>
  <c r="C886" i="1"/>
  <c r="A886" i="1"/>
  <c r="M885" i="1"/>
  <c r="J885" i="1"/>
  <c r="C885" i="1"/>
  <c r="A885" i="1"/>
  <c r="M884" i="1"/>
  <c r="J884" i="1"/>
  <c r="C884" i="1"/>
  <c r="A884" i="1"/>
  <c r="M883" i="1"/>
  <c r="J883" i="1"/>
  <c r="C883" i="1"/>
  <c r="A883" i="1"/>
  <c r="M882" i="1"/>
  <c r="J882" i="1"/>
  <c r="C882" i="1"/>
  <c r="A882" i="1"/>
  <c r="M881" i="1"/>
  <c r="J881" i="1"/>
  <c r="C881" i="1"/>
  <c r="A881" i="1"/>
  <c r="M880" i="1"/>
  <c r="J880" i="1"/>
  <c r="C880" i="1"/>
  <c r="A880" i="1"/>
  <c r="M879" i="1"/>
  <c r="J879" i="1"/>
  <c r="C879" i="1"/>
  <c r="A879" i="1"/>
  <c r="M878" i="1"/>
  <c r="J878" i="1"/>
  <c r="C878" i="1"/>
  <c r="A878" i="1"/>
  <c r="M877" i="1"/>
  <c r="J877" i="1"/>
  <c r="C877" i="1"/>
  <c r="A877" i="1"/>
  <c r="M876" i="1"/>
  <c r="J876" i="1"/>
  <c r="C876" i="1"/>
  <c r="A876" i="1"/>
  <c r="J875" i="1"/>
  <c r="C875" i="1"/>
  <c r="A875" i="1"/>
  <c r="M874" i="1"/>
  <c r="J874" i="1"/>
  <c r="C874" i="1"/>
  <c r="A874" i="1"/>
  <c r="M873" i="1"/>
  <c r="J873" i="1"/>
  <c r="C873" i="1"/>
  <c r="A873" i="1"/>
  <c r="M872" i="1"/>
  <c r="J872" i="1"/>
  <c r="C872" i="1"/>
  <c r="A872" i="1"/>
  <c r="M871" i="1"/>
  <c r="J871" i="1"/>
  <c r="C871" i="1"/>
  <c r="A871" i="1"/>
  <c r="M870" i="1"/>
  <c r="J870" i="1"/>
  <c r="C870" i="1"/>
  <c r="A870" i="1"/>
  <c r="M869" i="1"/>
  <c r="J869" i="1"/>
  <c r="C869" i="1"/>
  <c r="A869" i="1"/>
  <c r="M868" i="1"/>
  <c r="J868" i="1"/>
  <c r="C868" i="1"/>
  <c r="A868" i="1"/>
  <c r="M867" i="1"/>
  <c r="J867" i="1"/>
  <c r="C867" i="1"/>
  <c r="A867" i="1"/>
  <c r="M866" i="1"/>
  <c r="J866" i="1"/>
  <c r="C866" i="1"/>
  <c r="A866" i="1"/>
  <c r="M865" i="1"/>
  <c r="J865" i="1"/>
  <c r="C865" i="1"/>
  <c r="A865" i="1"/>
  <c r="M864" i="1"/>
  <c r="J864" i="1"/>
  <c r="C864" i="1"/>
  <c r="A864" i="1"/>
  <c r="J863" i="1"/>
  <c r="C863" i="1"/>
  <c r="A863" i="1"/>
  <c r="M862" i="1"/>
  <c r="J862" i="1"/>
  <c r="C862" i="1"/>
  <c r="A862" i="1"/>
  <c r="J861" i="1"/>
  <c r="C861" i="1"/>
  <c r="A861" i="1"/>
  <c r="M860" i="1"/>
  <c r="J860" i="1"/>
  <c r="C860" i="1"/>
  <c r="A860" i="1"/>
  <c r="J859" i="1"/>
  <c r="C859" i="1"/>
  <c r="A859" i="1"/>
  <c r="M858" i="1"/>
  <c r="J858" i="1"/>
  <c r="C858" i="1"/>
  <c r="A858" i="1"/>
  <c r="M857" i="1"/>
  <c r="J857" i="1"/>
  <c r="C857" i="1"/>
  <c r="A857" i="1"/>
  <c r="J856" i="1"/>
  <c r="C856" i="1"/>
  <c r="A856" i="1"/>
  <c r="M855" i="1"/>
  <c r="J855" i="1"/>
  <c r="C855" i="1"/>
  <c r="A855" i="1"/>
  <c r="M854" i="1"/>
  <c r="J854" i="1"/>
  <c r="C854" i="1"/>
  <c r="A854" i="1"/>
  <c r="J853" i="1"/>
  <c r="C853" i="1"/>
  <c r="A853" i="1"/>
  <c r="M852" i="1"/>
  <c r="J852" i="1"/>
  <c r="C852" i="1"/>
  <c r="A852" i="1"/>
  <c r="J851" i="1"/>
  <c r="C851" i="1"/>
  <c r="A851" i="1"/>
  <c r="M850" i="1"/>
  <c r="J850" i="1"/>
  <c r="C850" i="1"/>
  <c r="A850" i="1"/>
  <c r="J849" i="1"/>
  <c r="C849" i="1"/>
  <c r="A849" i="1"/>
  <c r="M848" i="1"/>
  <c r="J848" i="1"/>
  <c r="C848" i="1"/>
  <c r="A848" i="1"/>
  <c r="J847" i="1"/>
  <c r="C847" i="1"/>
  <c r="A847" i="1"/>
  <c r="M846" i="1"/>
  <c r="J846" i="1"/>
  <c r="C846" i="1"/>
  <c r="A846" i="1"/>
  <c r="M845" i="1"/>
  <c r="J845" i="1"/>
  <c r="C845" i="1"/>
  <c r="A845" i="1"/>
  <c r="M844" i="1"/>
  <c r="J844" i="1"/>
  <c r="C844" i="1"/>
  <c r="A844" i="1"/>
  <c r="M843" i="1"/>
  <c r="J843" i="1"/>
  <c r="C843" i="1"/>
  <c r="A843" i="1"/>
  <c r="M842" i="1"/>
  <c r="J842" i="1"/>
  <c r="C842" i="1"/>
  <c r="A842" i="1"/>
  <c r="M841" i="1"/>
  <c r="J841" i="1"/>
  <c r="C841" i="1"/>
  <c r="A841" i="1"/>
  <c r="M840" i="1"/>
  <c r="J840" i="1"/>
  <c r="C840" i="1"/>
  <c r="A840" i="1"/>
  <c r="M839" i="1"/>
  <c r="J839" i="1"/>
  <c r="C839" i="1"/>
  <c r="A839" i="1"/>
  <c r="J838" i="1"/>
  <c r="C838" i="1"/>
  <c r="A838" i="1"/>
  <c r="M837" i="1"/>
  <c r="J837" i="1"/>
  <c r="C837" i="1"/>
  <c r="A837" i="1"/>
  <c r="M836" i="1"/>
  <c r="J836" i="1"/>
  <c r="C836" i="1"/>
  <c r="A836" i="1"/>
  <c r="J835" i="1"/>
  <c r="C835" i="1"/>
  <c r="A835" i="1"/>
  <c r="M834" i="1"/>
  <c r="J834" i="1"/>
  <c r="C834" i="1"/>
  <c r="A834" i="1"/>
  <c r="M833" i="1"/>
  <c r="J833" i="1"/>
  <c r="C833" i="1"/>
  <c r="A833" i="1"/>
  <c r="M832" i="1"/>
  <c r="J832" i="1"/>
  <c r="C832" i="1"/>
  <c r="A832" i="1"/>
  <c r="M831" i="1"/>
  <c r="J831" i="1"/>
  <c r="C831" i="1"/>
  <c r="A831" i="1"/>
  <c r="M830" i="1"/>
  <c r="J830" i="1"/>
  <c r="C830" i="1"/>
  <c r="A830" i="1"/>
  <c r="J829" i="1"/>
  <c r="C829" i="1"/>
  <c r="A829" i="1"/>
  <c r="M828" i="1"/>
  <c r="J828" i="1"/>
  <c r="C828" i="1"/>
  <c r="A828" i="1"/>
  <c r="J827" i="1"/>
  <c r="C827" i="1"/>
  <c r="A827" i="1"/>
  <c r="M826" i="1"/>
  <c r="J826" i="1"/>
  <c r="C826" i="1"/>
  <c r="A826" i="1"/>
  <c r="J825" i="1"/>
  <c r="C825" i="1"/>
  <c r="A825" i="1"/>
  <c r="M824" i="1"/>
  <c r="J824" i="1"/>
  <c r="C824" i="1"/>
  <c r="A824" i="1"/>
  <c r="M823" i="1"/>
  <c r="J823" i="1"/>
  <c r="C823" i="1"/>
  <c r="A823" i="1"/>
  <c r="M822" i="1"/>
  <c r="J822" i="1"/>
  <c r="C822" i="1"/>
  <c r="A822" i="1"/>
  <c r="M821" i="1"/>
  <c r="J821" i="1"/>
  <c r="C821" i="1"/>
  <c r="A821" i="1"/>
  <c r="M820" i="1"/>
  <c r="J820" i="1"/>
  <c r="C820" i="1"/>
  <c r="A820" i="1"/>
  <c r="M819" i="1"/>
  <c r="J819" i="1"/>
  <c r="C819" i="1"/>
  <c r="A819" i="1"/>
  <c r="M818" i="1"/>
  <c r="J818" i="1"/>
  <c r="C818" i="1"/>
  <c r="A818" i="1"/>
  <c r="M817" i="1"/>
  <c r="J817" i="1"/>
  <c r="C817" i="1"/>
  <c r="A817" i="1"/>
  <c r="M816" i="1"/>
  <c r="J816" i="1"/>
  <c r="C816" i="1"/>
  <c r="A816" i="1"/>
  <c r="M815" i="1"/>
  <c r="J815" i="1"/>
  <c r="C815" i="1"/>
  <c r="A815" i="1"/>
  <c r="J814" i="1"/>
  <c r="C814" i="1"/>
  <c r="A814" i="1"/>
  <c r="M813" i="1"/>
  <c r="J813" i="1"/>
  <c r="C813" i="1"/>
  <c r="A813" i="1"/>
  <c r="M812" i="1"/>
  <c r="J812" i="1"/>
  <c r="C812" i="1"/>
  <c r="A812" i="1"/>
  <c r="M811" i="1"/>
  <c r="J811" i="1"/>
  <c r="C811" i="1"/>
  <c r="A811" i="1"/>
  <c r="M810" i="1"/>
  <c r="J810" i="1"/>
  <c r="C810" i="1"/>
  <c r="A810" i="1"/>
  <c r="M809" i="1"/>
  <c r="J809" i="1"/>
  <c r="C809" i="1"/>
  <c r="A809" i="1"/>
  <c r="M808" i="1"/>
  <c r="J808" i="1"/>
  <c r="C808" i="1"/>
  <c r="A808" i="1"/>
  <c r="M807" i="1"/>
  <c r="J807" i="1"/>
  <c r="C807" i="1"/>
  <c r="A807" i="1"/>
  <c r="M806" i="1"/>
  <c r="J806" i="1"/>
  <c r="C806" i="1"/>
  <c r="A806" i="1"/>
  <c r="M805" i="1"/>
  <c r="J805" i="1"/>
  <c r="C805" i="1"/>
  <c r="A805" i="1"/>
  <c r="M804" i="1"/>
  <c r="J804" i="1"/>
  <c r="C804" i="1"/>
  <c r="A804" i="1"/>
  <c r="M803" i="1"/>
  <c r="J803" i="1"/>
  <c r="C803" i="1"/>
  <c r="A803" i="1"/>
  <c r="M802" i="1"/>
  <c r="J802" i="1"/>
  <c r="C802" i="1"/>
  <c r="A802" i="1"/>
  <c r="M801" i="1"/>
  <c r="J801" i="1"/>
  <c r="C801" i="1"/>
  <c r="A801" i="1"/>
  <c r="M800" i="1"/>
  <c r="J800" i="1"/>
  <c r="C800" i="1"/>
  <c r="A800" i="1"/>
  <c r="M799" i="1"/>
  <c r="J799" i="1"/>
  <c r="C799" i="1"/>
  <c r="A799" i="1"/>
  <c r="M798" i="1"/>
  <c r="J798" i="1"/>
  <c r="C798" i="1"/>
  <c r="A798" i="1"/>
  <c r="M797" i="1"/>
  <c r="J797" i="1"/>
  <c r="C797" i="1"/>
  <c r="A797" i="1"/>
  <c r="M796" i="1"/>
  <c r="J796" i="1"/>
  <c r="C796" i="1"/>
  <c r="A796" i="1"/>
  <c r="M795" i="1"/>
  <c r="J795" i="1"/>
  <c r="C795" i="1"/>
  <c r="A795" i="1"/>
  <c r="M794" i="1"/>
  <c r="J794" i="1"/>
  <c r="C794" i="1"/>
  <c r="A794" i="1"/>
  <c r="M793" i="1"/>
  <c r="J793" i="1"/>
  <c r="C793" i="1"/>
  <c r="A793" i="1"/>
  <c r="M792" i="1"/>
  <c r="J792" i="1"/>
  <c r="C792" i="1"/>
  <c r="A792" i="1"/>
  <c r="M791" i="1"/>
  <c r="J791" i="1"/>
  <c r="C791" i="1"/>
  <c r="A791" i="1"/>
  <c r="J790" i="1"/>
  <c r="C790" i="1"/>
  <c r="A790" i="1"/>
  <c r="J789" i="1"/>
  <c r="C789" i="1"/>
  <c r="A789" i="1"/>
  <c r="M788" i="1"/>
  <c r="J788" i="1"/>
  <c r="C788" i="1"/>
  <c r="A788" i="1"/>
  <c r="M787" i="1"/>
  <c r="J787" i="1"/>
  <c r="C787" i="1"/>
  <c r="A787" i="1"/>
  <c r="M786" i="1"/>
  <c r="J786" i="1"/>
  <c r="C786" i="1"/>
  <c r="A786" i="1"/>
  <c r="M785" i="1"/>
  <c r="J785" i="1"/>
  <c r="C785" i="1"/>
  <c r="A785" i="1"/>
  <c r="M784" i="1"/>
  <c r="J784" i="1"/>
  <c r="C784" i="1"/>
  <c r="A784" i="1"/>
  <c r="M783" i="1"/>
  <c r="J783" i="1"/>
  <c r="C783" i="1"/>
  <c r="A783" i="1"/>
  <c r="J782" i="1"/>
  <c r="C782" i="1"/>
  <c r="A782" i="1"/>
  <c r="J781" i="1"/>
  <c r="C781" i="1"/>
  <c r="A781" i="1"/>
  <c r="M780" i="1"/>
  <c r="J780" i="1"/>
  <c r="C780" i="1"/>
  <c r="A780" i="1"/>
  <c r="M779" i="1"/>
  <c r="J779" i="1"/>
  <c r="C779" i="1"/>
  <c r="A779" i="1"/>
  <c r="J778" i="1"/>
  <c r="C778" i="1"/>
  <c r="A778" i="1"/>
  <c r="M777" i="1"/>
  <c r="J777" i="1"/>
  <c r="C777" i="1"/>
  <c r="A777" i="1"/>
  <c r="M776" i="1"/>
  <c r="J776" i="1"/>
  <c r="C776" i="1"/>
  <c r="A776" i="1"/>
  <c r="M775" i="1"/>
  <c r="J775" i="1"/>
  <c r="C775" i="1"/>
  <c r="A775" i="1"/>
  <c r="J774" i="1"/>
  <c r="C774" i="1"/>
  <c r="A774" i="1"/>
  <c r="J773" i="1"/>
  <c r="C773" i="1"/>
  <c r="A773" i="1"/>
  <c r="M772" i="1"/>
  <c r="J772" i="1"/>
  <c r="C772" i="1"/>
  <c r="A772" i="1"/>
  <c r="M771" i="1"/>
  <c r="J771" i="1"/>
  <c r="C771" i="1"/>
  <c r="A771" i="1"/>
  <c r="M770" i="1"/>
  <c r="J770" i="1"/>
  <c r="C770" i="1"/>
  <c r="A770" i="1"/>
  <c r="M769" i="1"/>
  <c r="J769" i="1"/>
  <c r="C769" i="1"/>
  <c r="A769" i="1"/>
  <c r="M768" i="1"/>
  <c r="J768" i="1"/>
  <c r="C768" i="1"/>
  <c r="A768" i="1"/>
  <c r="J767" i="1"/>
  <c r="C767" i="1"/>
  <c r="A767" i="1"/>
  <c r="M766" i="1"/>
  <c r="J766" i="1"/>
  <c r="C766" i="1"/>
  <c r="A766" i="1"/>
  <c r="M765" i="1"/>
  <c r="J765" i="1"/>
  <c r="C765" i="1"/>
  <c r="A765" i="1"/>
  <c r="M764" i="1"/>
  <c r="J764" i="1"/>
  <c r="C764" i="1"/>
  <c r="A764" i="1"/>
  <c r="J763" i="1"/>
  <c r="C763" i="1"/>
  <c r="A763" i="1"/>
  <c r="J762" i="1"/>
  <c r="C762" i="1"/>
  <c r="A762" i="1"/>
  <c r="M761" i="1"/>
  <c r="J761" i="1"/>
  <c r="C761" i="1"/>
  <c r="A761" i="1"/>
  <c r="M760" i="1"/>
  <c r="J760" i="1"/>
  <c r="C760" i="1"/>
  <c r="A760" i="1"/>
  <c r="M759" i="1"/>
  <c r="J759" i="1"/>
  <c r="C759" i="1"/>
  <c r="A759" i="1"/>
  <c r="M758" i="1"/>
  <c r="J758" i="1"/>
  <c r="C758" i="1"/>
  <c r="A758" i="1"/>
  <c r="M757" i="1"/>
  <c r="J757" i="1"/>
  <c r="C757" i="1"/>
  <c r="A757" i="1"/>
  <c r="J756" i="1"/>
  <c r="C756" i="1"/>
  <c r="A756" i="1"/>
  <c r="M755" i="1"/>
  <c r="J755" i="1"/>
  <c r="C755" i="1"/>
  <c r="A755" i="1"/>
  <c r="J754" i="1"/>
  <c r="C754" i="1"/>
  <c r="A754" i="1"/>
  <c r="J753" i="1"/>
  <c r="A753" i="1"/>
  <c r="J752" i="1"/>
  <c r="A752" i="1"/>
  <c r="M751" i="1"/>
  <c r="J751" i="1"/>
  <c r="C751" i="1"/>
  <c r="A751" i="1"/>
  <c r="M750" i="1"/>
  <c r="J750" i="1"/>
  <c r="C750" i="1"/>
  <c r="A750" i="1"/>
  <c r="M749" i="1"/>
  <c r="J749" i="1"/>
  <c r="C749" i="1"/>
  <c r="A749" i="1"/>
  <c r="M748" i="1"/>
  <c r="J748" i="1"/>
  <c r="C748" i="1"/>
  <c r="A748" i="1"/>
  <c r="M747" i="1"/>
  <c r="J747" i="1"/>
  <c r="C747" i="1"/>
  <c r="A747" i="1"/>
  <c r="M746" i="1"/>
  <c r="J746" i="1"/>
  <c r="C746" i="1"/>
  <c r="A746" i="1"/>
  <c r="M745" i="1"/>
  <c r="J745" i="1"/>
  <c r="C745" i="1"/>
  <c r="A745" i="1"/>
  <c r="M744" i="1"/>
  <c r="J744" i="1"/>
  <c r="C744" i="1"/>
  <c r="A744" i="1"/>
  <c r="M743" i="1"/>
  <c r="J743" i="1"/>
  <c r="C743" i="1"/>
  <c r="A743" i="1"/>
  <c r="M742" i="1"/>
  <c r="J742" i="1"/>
  <c r="C742" i="1"/>
  <c r="A742" i="1"/>
  <c r="M741" i="1"/>
  <c r="J741" i="1"/>
  <c r="C741" i="1"/>
  <c r="A741" i="1"/>
  <c r="M740" i="1"/>
  <c r="J740" i="1"/>
  <c r="C740" i="1"/>
  <c r="A740" i="1"/>
  <c r="M739" i="1"/>
  <c r="J739" i="1"/>
  <c r="C739" i="1"/>
  <c r="A739" i="1"/>
  <c r="M738" i="1"/>
  <c r="J738" i="1"/>
  <c r="C738" i="1"/>
  <c r="A738" i="1"/>
  <c r="M737" i="1"/>
  <c r="J737" i="1"/>
  <c r="C737" i="1"/>
  <c r="A737" i="1"/>
  <c r="M736" i="1"/>
  <c r="J736" i="1"/>
  <c r="C736" i="1"/>
  <c r="A736" i="1"/>
  <c r="M735" i="1"/>
  <c r="J735" i="1"/>
  <c r="C735" i="1"/>
  <c r="A735" i="1"/>
  <c r="J734" i="1"/>
  <c r="C734" i="1"/>
  <c r="A734" i="1"/>
  <c r="M733" i="1"/>
  <c r="J733" i="1"/>
  <c r="C733" i="1"/>
  <c r="A733" i="1"/>
  <c r="M732" i="1"/>
  <c r="J732" i="1"/>
  <c r="C732" i="1"/>
  <c r="A732" i="1"/>
  <c r="M731" i="1"/>
  <c r="J731" i="1"/>
  <c r="C731" i="1"/>
  <c r="A731" i="1"/>
  <c r="M730" i="1"/>
  <c r="J730" i="1"/>
  <c r="C730" i="1"/>
  <c r="A730" i="1"/>
  <c r="M729" i="1"/>
  <c r="J729" i="1"/>
  <c r="C729" i="1"/>
  <c r="A729" i="1"/>
  <c r="M728" i="1"/>
  <c r="J728" i="1"/>
  <c r="C728" i="1"/>
  <c r="A728" i="1"/>
  <c r="M727" i="1"/>
  <c r="J727" i="1"/>
  <c r="C727" i="1"/>
  <c r="A727" i="1"/>
  <c r="M726" i="1"/>
  <c r="J726" i="1"/>
  <c r="C726" i="1"/>
  <c r="A726" i="1"/>
  <c r="M725" i="1"/>
  <c r="J725" i="1"/>
  <c r="C725" i="1"/>
  <c r="A725" i="1"/>
  <c r="M724" i="1"/>
  <c r="J724" i="1"/>
  <c r="C724" i="1"/>
  <c r="A724" i="1"/>
  <c r="M723" i="1"/>
  <c r="J723" i="1"/>
  <c r="C723" i="1"/>
  <c r="A723" i="1"/>
  <c r="M722" i="1"/>
  <c r="J722" i="1"/>
  <c r="C722" i="1"/>
  <c r="A722" i="1"/>
  <c r="M721" i="1"/>
  <c r="J721" i="1"/>
  <c r="C721" i="1"/>
  <c r="A721" i="1"/>
  <c r="M720" i="1"/>
  <c r="J720" i="1"/>
  <c r="C720" i="1"/>
  <c r="A720" i="1"/>
  <c r="M719" i="1"/>
  <c r="J719" i="1"/>
  <c r="C719" i="1"/>
  <c r="A719" i="1"/>
  <c r="M718" i="1"/>
  <c r="J718" i="1"/>
  <c r="C718" i="1"/>
  <c r="A718" i="1"/>
  <c r="M717" i="1"/>
  <c r="J717" i="1"/>
  <c r="C717" i="1"/>
  <c r="A717" i="1"/>
  <c r="M716" i="1"/>
  <c r="J716" i="1"/>
  <c r="C716" i="1"/>
  <c r="A716" i="1"/>
  <c r="M715" i="1"/>
  <c r="J715" i="1"/>
  <c r="C715" i="1"/>
  <c r="A715" i="1"/>
  <c r="M714" i="1"/>
  <c r="J714" i="1"/>
  <c r="C714" i="1"/>
  <c r="A714" i="1"/>
  <c r="M713" i="1"/>
  <c r="J713" i="1"/>
  <c r="C713" i="1"/>
  <c r="A713" i="1"/>
  <c r="M712" i="1"/>
  <c r="J712" i="1"/>
  <c r="C712" i="1"/>
  <c r="A712" i="1"/>
  <c r="M711" i="1"/>
  <c r="J711" i="1"/>
  <c r="C711" i="1"/>
  <c r="A711" i="1"/>
  <c r="M710" i="1"/>
  <c r="J710" i="1"/>
  <c r="C710" i="1"/>
  <c r="A710" i="1"/>
  <c r="M709" i="1"/>
  <c r="J709" i="1"/>
  <c r="C709" i="1"/>
  <c r="A709" i="1"/>
  <c r="M708" i="1"/>
  <c r="J708" i="1"/>
  <c r="C708" i="1"/>
  <c r="A708" i="1"/>
  <c r="M707" i="1"/>
  <c r="J707" i="1"/>
  <c r="C707" i="1"/>
  <c r="A707" i="1"/>
  <c r="M706" i="1"/>
  <c r="J706" i="1"/>
  <c r="C706" i="1"/>
  <c r="A706" i="1"/>
  <c r="M705" i="1"/>
  <c r="J705" i="1"/>
  <c r="C705" i="1"/>
  <c r="A705" i="1"/>
  <c r="J704" i="1"/>
  <c r="C704" i="1"/>
  <c r="A704" i="1"/>
  <c r="J703" i="1"/>
  <c r="C703" i="1"/>
  <c r="A703" i="1"/>
  <c r="J702" i="1"/>
  <c r="C702" i="1"/>
  <c r="A702" i="1"/>
  <c r="J701" i="1"/>
  <c r="C701" i="1"/>
  <c r="A701" i="1"/>
  <c r="M700" i="1"/>
  <c r="J700" i="1"/>
  <c r="C700" i="1"/>
  <c r="A700" i="1"/>
  <c r="M699" i="1"/>
  <c r="J699" i="1"/>
  <c r="C699" i="1"/>
  <c r="A699" i="1"/>
  <c r="M698" i="1"/>
  <c r="J698" i="1"/>
  <c r="C698" i="1"/>
  <c r="A698" i="1"/>
  <c r="M697" i="1"/>
  <c r="J697" i="1"/>
  <c r="C697" i="1"/>
  <c r="A697" i="1"/>
  <c r="M696" i="1"/>
  <c r="J696" i="1"/>
  <c r="C696" i="1"/>
  <c r="A696" i="1"/>
  <c r="M695" i="1"/>
  <c r="J695" i="1"/>
  <c r="C695" i="1"/>
  <c r="A695" i="1"/>
  <c r="M694" i="1"/>
  <c r="J694" i="1"/>
  <c r="C694" i="1"/>
  <c r="A694" i="1"/>
  <c r="M693" i="1"/>
  <c r="J693" i="1"/>
  <c r="C693" i="1"/>
  <c r="A693" i="1"/>
  <c r="M692" i="1"/>
  <c r="J692" i="1"/>
  <c r="C692" i="1"/>
  <c r="A692" i="1"/>
  <c r="M691" i="1"/>
  <c r="J691" i="1"/>
  <c r="C691" i="1"/>
  <c r="A691" i="1"/>
  <c r="M690" i="1"/>
  <c r="J690" i="1"/>
  <c r="C690" i="1"/>
  <c r="A690" i="1"/>
  <c r="M689" i="1"/>
  <c r="J689" i="1"/>
  <c r="C689" i="1"/>
  <c r="A689" i="1"/>
  <c r="M688" i="1"/>
  <c r="J688" i="1"/>
  <c r="C688" i="1"/>
  <c r="A688" i="1"/>
  <c r="M687" i="1"/>
  <c r="J687" i="1"/>
  <c r="C687" i="1"/>
  <c r="A687" i="1"/>
  <c r="M686" i="1"/>
  <c r="J686" i="1"/>
  <c r="C686" i="1"/>
  <c r="A686" i="1"/>
  <c r="M685" i="1"/>
  <c r="J685" i="1"/>
  <c r="C685" i="1"/>
  <c r="A685" i="1"/>
  <c r="M684" i="1"/>
  <c r="J684" i="1"/>
  <c r="C684" i="1"/>
  <c r="A684" i="1"/>
  <c r="M683" i="1"/>
  <c r="J683" i="1"/>
  <c r="C683" i="1"/>
  <c r="A683" i="1"/>
  <c r="M682" i="1"/>
  <c r="J682" i="1"/>
  <c r="C682" i="1"/>
  <c r="A682" i="1"/>
  <c r="M681" i="1"/>
  <c r="J681" i="1"/>
  <c r="C681" i="1"/>
  <c r="A681" i="1"/>
  <c r="J680" i="1"/>
  <c r="C680" i="1"/>
  <c r="A680" i="1"/>
  <c r="J679" i="1"/>
  <c r="C679" i="1"/>
  <c r="A679" i="1"/>
  <c r="M678" i="1"/>
  <c r="J678" i="1"/>
  <c r="C678" i="1"/>
  <c r="A678" i="1"/>
  <c r="M677" i="1"/>
  <c r="J677" i="1"/>
  <c r="C677" i="1"/>
  <c r="A677" i="1"/>
  <c r="M676" i="1"/>
  <c r="J676" i="1"/>
  <c r="C676" i="1"/>
  <c r="A676" i="1"/>
  <c r="M675" i="1"/>
  <c r="J675" i="1"/>
  <c r="C675" i="1"/>
  <c r="A675" i="1"/>
  <c r="M674" i="1"/>
  <c r="J674" i="1"/>
  <c r="C674" i="1"/>
  <c r="A674" i="1"/>
  <c r="M673" i="1"/>
  <c r="J673" i="1"/>
  <c r="C673" i="1"/>
  <c r="A673" i="1"/>
  <c r="M672" i="1"/>
  <c r="J672" i="1"/>
  <c r="C672" i="1"/>
  <c r="A672" i="1"/>
  <c r="J671" i="1"/>
  <c r="C671" i="1"/>
  <c r="A671" i="1"/>
  <c r="J670" i="1"/>
  <c r="C670" i="1"/>
  <c r="A670" i="1"/>
  <c r="M669" i="1"/>
  <c r="J669" i="1"/>
  <c r="C669" i="1"/>
  <c r="A669" i="1"/>
  <c r="M668" i="1"/>
  <c r="J668" i="1"/>
  <c r="C668" i="1"/>
  <c r="A668" i="1"/>
  <c r="M667" i="1"/>
  <c r="J667" i="1"/>
  <c r="C667" i="1"/>
  <c r="A667" i="1"/>
  <c r="M666" i="1"/>
  <c r="J666" i="1"/>
  <c r="C666" i="1"/>
  <c r="A666" i="1"/>
  <c r="M665" i="1"/>
  <c r="J665" i="1"/>
  <c r="C665" i="1"/>
  <c r="A665" i="1"/>
  <c r="M664" i="1"/>
  <c r="J664" i="1"/>
  <c r="C664" i="1"/>
  <c r="A664" i="1"/>
  <c r="M663" i="1"/>
  <c r="J663" i="1"/>
  <c r="C663" i="1"/>
  <c r="A663" i="1"/>
  <c r="M662" i="1"/>
  <c r="J662" i="1"/>
  <c r="C662" i="1"/>
  <c r="A662" i="1"/>
  <c r="J661" i="1"/>
  <c r="C661" i="1"/>
  <c r="A661" i="1"/>
  <c r="J660" i="1"/>
  <c r="C660" i="1"/>
  <c r="A660" i="1"/>
  <c r="M659" i="1"/>
  <c r="J659" i="1"/>
  <c r="C659" i="1"/>
  <c r="A659" i="1"/>
  <c r="M658" i="1"/>
  <c r="J658" i="1"/>
  <c r="C658" i="1"/>
  <c r="A658" i="1"/>
  <c r="M657" i="1"/>
  <c r="J657" i="1"/>
  <c r="C657" i="1"/>
  <c r="A657" i="1"/>
  <c r="J656" i="1"/>
  <c r="C656" i="1"/>
  <c r="A656" i="1"/>
  <c r="J655" i="1"/>
  <c r="C655" i="1"/>
  <c r="A655" i="1"/>
  <c r="M654" i="1"/>
  <c r="J654" i="1"/>
  <c r="C654" i="1"/>
  <c r="A654" i="1"/>
  <c r="J653" i="1"/>
  <c r="C653" i="1"/>
  <c r="A653" i="1"/>
  <c r="J652" i="1"/>
  <c r="C652" i="1"/>
  <c r="A652" i="1"/>
  <c r="M651" i="1"/>
  <c r="J651" i="1"/>
  <c r="C651" i="1"/>
  <c r="A651" i="1"/>
  <c r="J650" i="1"/>
  <c r="C650" i="1"/>
  <c r="A650" i="1"/>
  <c r="M649" i="1"/>
  <c r="J649" i="1"/>
  <c r="C649" i="1"/>
  <c r="A649" i="1"/>
  <c r="M648" i="1"/>
  <c r="J648" i="1"/>
  <c r="C648" i="1"/>
  <c r="A648" i="1"/>
  <c r="J647" i="1"/>
  <c r="C647" i="1"/>
  <c r="A647" i="1"/>
  <c r="M646" i="1"/>
  <c r="J646" i="1"/>
  <c r="C646" i="1"/>
  <c r="A646" i="1"/>
  <c r="M645" i="1"/>
  <c r="J645" i="1"/>
  <c r="C645" i="1"/>
  <c r="A645" i="1"/>
  <c r="J644" i="1"/>
  <c r="C644" i="1"/>
  <c r="A644" i="1"/>
  <c r="M643" i="1"/>
  <c r="J643" i="1"/>
  <c r="C643" i="1"/>
  <c r="A643" i="1"/>
  <c r="M642" i="1"/>
  <c r="J642" i="1"/>
  <c r="C642" i="1"/>
  <c r="A642" i="1"/>
  <c r="J641" i="1"/>
  <c r="A641" i="1"/>
  <c r="J640" i="1"/>
  <c r="C640" i="1"/>
  <c r="A640" i="1"/>
  <c r="J639" i="1"/>
  <c r="C639" i="1"/>
  <c r="A639" i="1"/>
  <c r="M638" i="1"/>
  <c r="J638" i="1"/>
  <c r="C638" i="1"/>
  <c r="A638" i="1"/>
  <c r="M637" i="1"/>
  <c r="J637" i="1"/>
  <c r="C637" i="1"/>
  <c r="A637" i="1"/>
  <c r="J636" i="1"/>
  <c r="C636" i="1"/>
  <c r="A636" i="1"/>
  <c r="M635" i="1"/>
  <c r="J635" i="1"/>
  <c r="C635" i="1"/>
  <c r="A635" i="1"/>
  <c r="J634" i="1"/>
  <c r="C634" i="1"/>
  <c r="A634" i="1"/>
  <c r="M633" i="1"/>
  <c r="J633" i="1"/>
  <c r="C633" i="1"/>
  <c r="A633" i="1"/>
  <c r="M632" i="1"/>
  <c r="J632" i="1"/>
  <c r="C632" i="1"/>
  <c r="A632" i="1"/>
  <c r="M631" i="1"/>
  <c r="J631" i="1"/>
  <c r="C631" i="1"/>
  <c r="A631" i="1"/>
  <c r="M630" i="1"/>
  <c r="J630" i="1"/>
  <c r="C630" i="1"/>
  <c r="A630" i="1"/>
  <c r="M629" i="1"/>
  <c r="J629" i="1"/>
  <c r="C629" i="1"/>
  <c r="A629" i="1"/>
  <c r="M628" i="1"/>
  <c r="J628" i="1"/>
  <c r="C628" i="1"/>
  <c r="A628" i="1"/>
  <c r="M627" i="1"/>
  <c r="J627" i="1"/>
  <c r="C627" i="1"/>
  <c r="A627" i="1"/>
  <c r="M626" i="1"/>
  <c r="J626" i="1"/>
  <c r="C626" i="1"/>
  <c r="A626" i="1"/>
  <c r="M625" i="1"/>
  <c r="J625" i="1"/>
  <c r="C625" i="1"/>
  <c r="A625" i="1"/>
  <c r="M624" i="1"/>
  <c r="J624" i="1"/>
  <c r="C624" i="1"/>
  <c r="A624" i="1"/>
  <c r="M623" i="1"/>
  <c r="J623" i="1"/>
  <c r="C623" i="1"/>
  <c r="A623" i="1"/>
  <c r="M622" i="1"/>
  <c r="J622" i="1"/>
  <c r="C622" i="1"/>
  <c r="A622" i="1"/>
  <c r="M621" i="1"/>
  <c r="J621" i="1"/>
  <c r="C621" i="1"/>
  <c r="A621" i="1"/>
  <c r="M620" i="1"/>
  <c r="J620" i="1"/>
  <c r="C620" i="1"/>
  <c r="A620" i="1"/>
  <c r="M619" i="1"/>
  <c r="J619" i="1"/>
  <c r="C619" i="1"/>
  <c r="A619" i="1"/>
  <c r="M618" i="1"/>
  <c r="J618" i="1"/>
  <c r="C618" i="1"/>
  <c r="A618" i="1"/>
  <c r="M617" i="1"/>
  <c r="J617" i="1"/>
  <c r="C617" i="1"/>
  <c r="A617" i="1"/>
  <c r="M616" i="1"/>
  <c r="J616" i="1"/>
  <c r="C616" i="1"/>
  <c r="A616" i="1"/>
  <c r="M615" i="1"/>
  <c r="J615" i="1"/>
  <c r="C615" i="1"/>
  <c r="A615" i="1"/>
  <c r="M614" i="1"/>
  <c r="J614" i="1"/>
  <c r="C614" i="1"/>
  <c r="A614" i="1"/>
  <c r="M613" i="1"/>
  <c r="J613" i="1"/>
  <c r="C613" i="1"/>
  <c r="A613" i="1"/>
  <c r="M612" i="1"/>
  <c r="J612" i="1"/>
  <c r="C612" i="1"/>
  <c r="A612" i="1"/>
  <c r="M611" i="1"/>
  <c r="J611" i="1"/>
  <c r="C611" i="1"/>
  <c r="A611" i="1"/>
  <c r="M610" i="1"/>
  <c r="J610" i="1"/>
  <c r="C610" i="1"/>
  <c r="A610" i="1"/>
  <c r="M609" i="1"/>
  <c r="J609" i="1"/>
  <c r="C609" i="1"/>
  <c r="A609" i="1"/>
  <c r="M608" i="1"/>
  <c r="J608" i="1"/>
  <c r="C608" i="1"/>
  <c r="A608" i="1"/>
  <c r="M607" i="1"/>
  <c r="J607" i="1"/>
  <c r="C607" i="1"/>
  <c r="A607" i="1"/>
  <c r="M606" i="1"/>
  <c r="J606" i="1"/>
  <c r="C606" i="1"/>
  <c r="A606" i="1"/>
  <c r="M605" i="1"/>
  <c r="J605" i="1"/>
  <c r="C605" i="1"/>
  <c r="A605" i="1"/>
  <c r="M604" i="1"/>
  <c r="J604" i="1"/>
  <c r="C604" i="1"/>
  <c r="A604" i="1"/>
  <c r="M603" i="1"/>
  <c r="J603" i="1"/>
  <c r="C603" i="1"/>
  <c r="A603" i="1"/>
  <c r="M602" i="1"/>
  <c r="J602" i="1"/>
  <c r="C602" i="1"/>
  <c r="A602" i="1"/>
  <c r="M601" i="1"/>
  <c r="J601" i="1"/>
  <c r="C601" i="1"/>
  <c r="A601" i="1"/>
  <c r="M600" i="1"/>
  <c r="J600" i="1"/>
  <c r="C600" i="1"/>
  <c r="A600" i="1"/>
  <c r="M599" i="1"/>
  <c r="J599" i="1"/>
  <c r="C599" i="1"/>
  <c r="A599" i="1"/>
  <c r="M598" i="1"/>
  <c r="J598" i="1"/>
  <c r="C598" i="1"/>
  <c r="A598" i="1"/>
  <c r="M597" i="1"/>
  <c r="J597" i="1"/>
  <c r="C597" i="1"/>
  <c r="A597" i="1"/>
  <c r="M596" i="1"/>
  <c r="J596" i="1"/>
  <c r="C596" i="1"/>
  <c r="A596" i="1"/>
  <c r="M595" i="1"/>
  <c r="J595" i="1"/>
  <c r="C595" i="1"/>
  <c r="A595" i="1"/>
  <c r="M594" i="1"/>
  <c r="J594" i="1"/>
  <c r="C594" i="1"/>
  <c r="A594" i="1"/>
  <c r="M593" i="1"/>
  <c r="J593" i="1"/>
  <c r="C593" i="1"/>
  <c r="A593" i="1"/>
  <c r="M592" i="1"/>
  <c r="J592" i="1"/>
  <c r="C592" i="1"/>
  <c r="A592" i="1"/>
  <c r="J591" i="1"/>
  <c r="C591" i="1"/>
  <c r="A591" i="1"/>
  <c r="J590" i="1"/>
  <c r="A590" i="1"/>
  <c r="M589" i="1"/>
  <c r="J589" i="1"/>
  <c r="C589" i="1"/>
  <c r="A589" i="1"/>
  <c r="M588" i="1"/>
  <c r="J588" i="1"/>
  <c r="C588" i="1"/>
  <c r="A588" i="1"/>
  <c r="M587" i="1"/>
  <c r="J587" i="1"/>
  <c r="C587" i="1"/>
  <c r="A587" i="1"/>
  <c r="M586" i="1"/>
  <c r="J586" i="1"/>
  <c r="C586" i="1"/>
  <c r="A586" i="1"/>
  <c r="M585" i="1"/>
  <c r="J585" i="1"/>
  <c r="C585" i="1"/>
  <c r="A585" i="1"/>
  <c r="M584" i="1"/>
  <c r="J584" i="1"/>
  <c r="C584" i="1"/>
  <c r="A584" i="1"/>
  <c r="M583" i="1"/>
  <c r="J583" i="1"/>
  <c r="C583" i="1"/>
  <c r="A583" i="1"/>
  <c r="M582" i="1"/>
  <c r="J582" i="1"/>
  <c r="C582" i="1"/>
  <c r="A582" i="1"/>
  <c r="M581" i="1"/>
  <c r="J581" i="1"/>
  <c r="C581" i="1"/>
  <c r="A581" i="1"/>
  <c r="M580" i="1"/>
  <c r="J580" i="1"/>
  <c r="C580" i="1"/>
  <c r="A580" i="1"/>
  <c r="M579" i="1"/>
  <c r="J579" i="1"/>
  <c r="C579" i="1"/>
  <c r="A579" i="1"/>
  <c r="M578" i="1"/>
  <c r="J578" i="1"/>
  <c r="C578" i="1"/>
  <c r="A578" i="1"/>
  <c r="M577" i="1"/>
  <c r="J577" i="1"/>
  <c r="C577" i="1"/>
  <c r="A577" i="1"/>
  <c r="M576" i="1"/>
  <c r="J576" i="1"/>
  <c r="C576" i="1"/>
  <c r="A576" i="1"/>
  <c r="M575" i="1"/>
  <c r="J575" i="1"/>
  <c r="C575" i="1"/>
  <c r="A575" i="1"/>
  <c r="M574" i="1"/>
  <c r="J574" i="1"/>
  <c r="C574" i="1"/>
  <c r="A574" i="1"/>
  <c r="M573" i="1"/>
  <c r="J573" i="1"/>
  <c r="C573" i="1"/>
  <c r="A573" i="1"/>
  <c r="M572" i="1"/>
  <c r="J572" i="1"/>
  <c r="C572" i="1"/>
  <c r="A572" i="1"/>
  <c r="M571" i="1"/>
  <c r="J571" i="1"/>
  <c r="C571" i="1"/>
  <c r="A571" i="1"/>
  <c r="M570" i="1"/>
  <c r="J570" i="1"/>
  <c r="C570" i="1"/>
  <c r="A570" i="1"/>
  <c r="M569" i="1"/>
  <c r="J569" i="1"/>
  <c r="C569" i="1"/>
  <c r="A569" i="1"/>
  <c r="M568" i="1"/>
  <c r="J568" i="1"/>
  <c r="C568" i="1"/>
  <c r="A568" i="1"/>
  <c r="M567" i="1"/>
  <c r="J567" i="1"/>
  <c r="C567" i="1"/>
  <c r="A567" i="1"/>
  <c r="M566" i="1"/>
  <c r="J566" i="1"/>
  <c r="C566" i="1"/>
  <c r="A566" i="1"/>
  <c r="M565" i="1"/>
  <c r="J565" i="1"/>
  <c r="C565" i="1"/>
  <c r="A565" i="1"/>
  <c r="M564" i="1"/>
  <c r="J564" i="1"/>
  <c r="C564" i="1"/>
  <c r="A564" i="1"/>
  <c r="M563" i="1"/>
  <c r="J563" i="1"/>
  <c r="C563" i="1"/>
  <c r="A563" i="1"/>
  <c r="M562" i="1"/>
  <c r="J562" i="1"/>
  <c r="C562" i="1"/>
  <c r="A562" i="1"/>
  <c r="M561" i="1"/>
  <c r="J561" i="1"/>
  <c r="C561" i="1"/>
  <c r="A561" i="1"/>
  <c r="M560" i="1"/>
  <c r="J560" i="1"/>
  <c r="C560" i="1"/>
  <c r="A560" i="1"/>
  <c r="M559" i="1"/>
  <c r="J559" i="1"/>
  <c r="C559" i="1"/>
  <c r="A559" i="1"/>
  <c r="M558" i="1"/>
  <c r="J558" i="1"/>
  <c r="C558" i="1"/>
  <c r="A558" i="1"/>
  <c r="J557" i="1"/>
  <c r="C557" i="1"/>
  <c r="A557" i="1"/>
  <c r="M556" i="1"/>
  <c r="J556" i="1"/>
  <c r="C556" i="1"/>
  <c r="A556" i="1"/>
  <c r="M555" i="1"/>
  <c r="J555" i="1"/>
  <c r="C555" i="1"/>
  <c r="A555" i="1"/>
  <c r="M554" i="1"/>
  <c r="J554" i="1"/>
  <c r="C554" i="1"/>
  <c r="A554" i="1"/>
  <c r="M553" i="1"/>
  <c r="J553" i="1"/>
  <c r="C553" i="1"/>
  <c r="A553" i="1"/>
  <c r="M552" i="1"/>
  <c r="J552" i="1"/>
  <c r="C552" i="1"/>
  <c r="A552" i="1"/>
  <c r="M551" i="1"/>
  <c r="J551" i="1"/>
  <c r="C551" i="1"/>
  <c r="A551" i="1"/>
  <c r="M550" i="1"/>
  <c r="J550" i="1"/>
  <c r="C550" i="1"/>
  <c r="A550" i="1"/>
  <c r="M549" i="1"/>
  <c r="J549" i="1"/>
  <c r="C549" i="1"/>
  <c r="A549" i="1"/>
  <c r="M548" i="1"/>
  <c r="J548" i="1"/>
  <c r="C548" i="1"/>
  <c r="A548" i="1"/>
  <c r="M547" i="1"/>
  <c r="J547" i="1"/>
  <c r="C547" i="1"/>
  <c r="A547" i="1"/>
  <c r="M546" i="1"/>
  <c r="J546" i="1"/>
  <c r="C546" i="1"/>
  <c r="A546" i="1"/>
  <c r="M545" i="1"/>
  <c r="J545" i="1"/>
  <c r="C545" i="1"/>
  <c r="A545" i="1"/>
  <c r="M544" i="1"/>
  <c r="J544" i="1"/>
  <c r="C544" i="1"/>
  <c r="A544" i="1"/>
  <c r="M543" i="1"/>
  <c r="J543" i="1"/>
  <c r="C543" i="1"/>
  <c r="A543" i="1"/>
  <c r="M542" i="1"/>
  <c r="J542" i="1"/>
  <c r="C542" i="1"/>
  <c r="A542" i="1"/>
  <c r="M541" i="1"/>
  <c r="J541" i="1"/>
  <c r="C541" i="1"/>
  <c r="A541" i="1"/>
  <c r="M540" i="1"/>
  <c r="J540" i="1"/>
  <c r="C540" i="1"/>
  <c r="A540" i="1"/>
  <c r="M539" i="1"/>
  <c r="J539" i="1"/>
  <c r="C539" i="1"/>
  <c r="A539" i="1"/>
  <c r="M538" i="1"/>
  <c r="J538" i="1"/>
  <c r="C538" i="1"/>
  <c r="A538" i="1"/>
  <c r="M537" i="1"/>
  <c r="J537" i="1"/>
  <c r="C537" i="1"/>
  <c r="A537" i="1"/>
  <c r="M536" i="1"/>
  <c r="J536" i="1"/>
  <c r="C536" i="1"/>
  <c r="A536" i="1"/>
  <c r="M535" i="1"/>
  <c r="J535" i="1"/>
  <c r="C535" i="1"/>
  <c r="A535" i="1"/>
  <c r="J534" i="1"/>
  <c r="C534" i="1"/>
  <c r="A534" i="1"/>
  <c r="M533" i="1"/>
  <c r="J533" i="1"/>
  <c r="C533" i="1"/>
  <c r="A533" i="1"/>
  <c r="M532" i="1"/>
  <c r="J532" i="1"/>
  <c r="C532" i="1"/>
  <c r="A532" i="1"/>
  <c r="M531" i="1"/>
  <c r="J531" i="1"/>
  <c r="C531" i="1"/>
  <c r="A531" i="1"/>
  <c r="M530" i="1"/>
  <c r="J530" i="1"/>
  <c r="C530" i="1"/>
  <c r="A530" i="1"/>
  <c r="M529" i="1"/>
  <c r="J529" i="1"/>
  <c r="C529" i="1"/>
  <c r="A529" i="1"/>
  <c r="M528" i="1"/>
  <c r="J528" i="1"/>
  <c r="C528" i="1"/>
  <c r="A528" i="1"/>
  <c r="J527" i="1"/>
  <c r="C527" i="1"/>
  <c r="A527" i="1"/>
  <c r="M526" i="1"/>
  <c r="J526" i="1"/>
  <c r="C526" i="1"/>
  <c r="A526" i="1"/>
  <c r="M525" i="1"/>
  <c r="J525" i="1"/>
  <c r="C525" i="1"/>
  <c r="A525" i="1"/>
  <c r="M524" i="1"/>
  <c r="J524" i="1"/>
  <c r="C524" i="1"/>
  <c r="A524" i="1"/>
  <c r="M523" i="1"/>
  <c r="J523" i="1"/>
  <c r="C523" i="1"/>
  <c r="A523" i="1"/>
  <c r="J522" i="1"/>
  <c r="C522" i="1"/>
  <c r="A522" i="1"/>
  <c r="J521" i="1"/>
  <c r="C521" i="1"/>
  <c r="A521" i="1"/>
  <c r="J520" i="1"/>
  <c r="C520" i="1"/>
  <c r="A520" i="1"/>
  <c r="M519" i="1"/>
  <c r="J519" i="1"/>
  <c r="C519" i="1"/>
  <c r="A519" i="1"/>
  <c r="J518" i="1"/>
  <c r="C518" i="1"/>
  <c r="A518" i="1"/>
  <c r="J517" i="1"/>
  <c r="C517" i="1"/>
  <c r="A517" i="1"/>
  <c r="M516" i="1"/>
  <c r="J516" i="1"/>
  <c r="C516" i="1"/>
  <c r="A516" i="1"/>
  <c r="M515" i="1"/>
  <c r="J515" i="1"/>
  <c r="C515" i="1"/>
  <c r="A515" i="1"/>
  <c r="J514" i="1"/>
  <c r="C514" i="1"/>
  <c r="A514" i="1"/>
  <c r="J513" i="1"/>
  <c r="C513" i="1"/>
  <c r="A513" i="1"/>
  <c r="M512" i="1"/>
  <c r="J512" i="1"/>
  <c r="C512" i="1"/>
  <c r="A512" i="1"/>
  <c r="M511" i="1"/>
  <c r="J511" i="1"/>
  <c r="C511" i="1"/>
  <c r="A511" i="1"/>
  <c r="J510" i="1"/>
  <c r="C510" i="1"/>
  <c r="A510" i="1"/>
  <c r="J509" i="1"/>
  <c r="C509" i="1"/>
  <c r="A509" i="1"/>
  <c r="M508" i="1"/>
  <c r="J508" i="1"/>
  <c r="C508" i="1"/>
  <c r="A508" i="1"/>
  <c r="J507" i="1"/>
  <c r="C507" i="1"/>
  <c r="A507" i="1"/>
  <c r="J506" i="1"/>
  <c r="C506" i="1"/>
  <c r="A506" i="1"/>
  <c r="M505" i="1"/>
  <c r="J505" i="1"/>
  <c r="C505" i="1"/>
  <c r="A505" i="1"/>
  <c r="J504" i="1"/>
  <c r="C504" i="1"/>
  <c r="A504" i="1"/>
  <c r="M503" i="1"/>
  <c r="J503" i="1"/>
  <c r="C503" i="1"/>
  <c r="A503" i="1"/>
  <c r="J502" i="1"/>
  <c r="C502" i="1"/>
  <c r="A502" i="1"/>
  <c r="M501" i="1"/>
  <c r="J501" i="1"/>
  <c r="C501" i="1"/>
  <c r="A501" i="1"/>
  <c r="J500" i="1"/>
  <c r="C500" i="1"/>
  <c r="A500" i="1"/>
  <c r="J499" i="1"/>
  <c r="C499" i="1"/>
  <c r="A499" i="1"/>
  <c r="M498" i="1"/>
  <c r="J498" i="1"/>
  <c r="C498" i="1"/>
  <c r="A498" i="1"/>
  <c r="M497" i="1"/>
  <c r="J497" i="1"/>
  <c r="C497" i="1"/>
  <c r="A497" i="1"/>
  <c r="J496" i="1"/>
  <c r="C496" i="1"/>
  <c r="A496" i="1"/>
  <c r="J495" i="1"/>
  <c r="C495" i="1"/>
  <c r="A495" i="1"/>
  <c r="J494" i="1"/>
  <c r="C494" i="1"/>
  <c r="A494" i="1"/>
  <c r="J493" i="1"/>
  <c r="C493" i="1"/>
  <c r="A493" i="1"/>
  <c r="M492" i="1"/>
  <c r="J492" i="1"/>
  <c r="C492" i="1"/>
  <c r="A492" i="1"/>
  <c r="M491" i="1"/>
  <c r="J491" i="1"/>
  <c r="C491" i="1"/>
  <c r="A491" i="1"/>
  <c r="J490" i="1"/>
  <c r="C490" i="1"/>
  <c r="A490" i="1"/>
  <c r="J489" i="1"/>
  <c r="A489" i="1"/>
  <c r="M488" i="1"/>
  <c r="J488" i="1"/>
  <c r="C488" i="1"/>
  <c r="A488" i="1"/>
  <c r="M487" i="1"/>
  <c r="J487" i="1"/>
  <c r="C487" i="1"/>
  <c r="A487" i="1"/>
  <c r="M486" i="1"/>
  <c r="J486" i="1"/>
  <c r="C486" i="1"/>
  <c r="A486" i="1"/>
  <c r="J485" i="1"/>
  <c r="C485" i="1"/>
  <c r="A485" i="1"/>
  <c r="M484" i="1"/>
  <c r="J484" i="1"/>
  <c r="C484" i="1"/>
  <c r="A484" i="1"/>
  <c r="M483" i="1"/>
  <c r="J483" i="1"/>
  <c r="C483" i="1"/>
  <c r="A483" i="1"/>
  <c r="J482" i="1"/>
  <c r="C482" i="1"/>
  <c r="A482" i="1"/>
  <c r="J481" i="1"/>
  <c r="A481" i="1"/>
  <c r="M480" i="1"/>
  <c r="J480" i="1"/>
  <c r="C480" i="1"/>
  <c r="A480" i="1"/>
  <c r="J479" i="1"/>
  <c r="C479" i="1"/>
  <c r="A479" i="1"/>
  <c r="J478" i="1"/>
  <c r="C478" i="1"/>
  <c r="A478" i="1"/>
  <c r="J477" i="1"/>
  <c r="C477" i="1"/>
  <c r="A477" i="1"/>
  <c r="J476" i="1"/>
  <c r="C476" i="1"/>
  <c r="A476" i="1"/>
  <c r="M475" i="1"/>
  <c r="J475" i="1"/>
  <c r="C475" i="1"/>
  <c r="A475" i="1"/>
  <c r="J474" i="1"/>
  <c r="C474" i="1"/>
  <c r="A474" i="1"/>
  <c r="M473" i="1"/>
  <c r="J473" i="1"/>
  <c r="C473" i="1"/>
  <c r="A473" i="1"/>
  <c r="M472" i="1"/>
  <c r="J472" i="1"/>
  <c r="C472" i="1"/>
  <c r="A472" i="1"/>
  <c r="J471" i="1"/>
  <c r="C471" i="1"/>
  <c r="A471" i="1"/>
  <c r="J470" i="1"/>
  <c r="C470" i="1"/>
  <c r="A470" i="1"/>
  <c r="M469" i="1"/>
  <c r="J469" i="1"/>
  <c r="C469" i="1"/>
  <c r="A469" i="1"/>
  <c r="M468" i="1"/>
  <c r="J468" i="1"/>
  <c r="C468" i="1"/>
  <c r="A468" i="1"/>
  <c r="M467" i="1"/>
  <c r="J467" i="1"/>
  <c r="C467" i="1"/>
  <c r="A467" i="1"/>
  <c r="J466" i="1"/>
  <c r="C466" i="1"/>
  <c r="A466" i="1"/>
  <c r="J465" i="1"/>
  <c r="C465" i="1"/>
  <c r="A465" i="1"/>
  <c r="M464" i="1"/>
  <c r="J464" i="1"/>
  <c r="C464" i="1"/>
  <c r="A464" i="1"/>
  <c r="J463" i="1"/>
  <c r="C463" i="1"/>
  <c r="A463" i="1"/>
  <c r="M462" i="1"/>
  <c r="J462" i="1"/>
  <c r="C462" i="1"/>
  <c r="A462" i="1"/>
  <c r="J461" i="1"/>
  <c r="C461" i="1"/>
  <c r="A461" i="1"/>
  <c r="J460" i="1"/>
  <c r="C460" i="1"/>
  <c r="A460" i="1"/>
  <c r="J459" i="1"/>
  <c r="C459" i="1"/>
  <c r="A459" i="1"/>
  <c r="M458" i="1"/>
  <c r="J458" i="1"/>
  <c r="C458" i="1"/>
  <c r="A458" i="1"/>
  <c r="M457" i="1"/>
  <c r="J457" i="1"/>
  <c r="C457" i="1"/>
  <c r="A457" i="1"/>
  <c r="M456" i="1"/>
  <c r="J456" i="1"/>
  <c r="C456" i="1"/>
  <c r="A456" i="1"/>
  <c r="J455" i="1"/>
  <c r="C455" i="1"/>
  <c r="A455" i="1"/>
  <c r="J454" i="1"/>
  <c r="C454" i="1"/>
  <c r="A454" i="1"/>
  <c r="M453" i="1"/>
  <c r="J453" i="1"/>
  <c r="C453" i="1"/>
  <c r="A453" i="1"/>
  <c r="M452" i="1"/>
  <c r="J452" i="1"/>
  <c r="C452" i="1"/>
  <c r="A452" i="1"/>
  <c r="M451" i="1"/>
  <c r="J451" i="1"/>
  <c r="C451" i="1"/>
  <c r="A451" i="1"/>
  <c r="M450" i="1"/>
  <c r="J450" i="1"/>
  <c r="C450" i="1"/>
  <c r="A450" i="1"/>
  <c r="M449" i="1"/>
  <c r="J449" i="1"/>
  <c r="C449" i="1"/>
  <c r="A449" i="1"/>
  <c r="M448" i="1"/>
  <c r="J448" i="1"/>
  <c r="C448" i="1"/>
  <c r="A448" i="1"/>
  <c r="J447" i="1"/>
  <c r="C447" i="1"/>
  <c r="A447" i="1"/>
  <c r="M446" i="1"/>
  <c r="J446" i="1"/>
  <c r="C446" i="1"/>
  <c r="A446" i="1"/>
  <c r="M445" i="1"/>
  <c r="J445" i="1"/>
  <c r="C445" i="1"/>
  <c r="A445" i="1"/>
  <c r="M444" i="1"/>
  <c r="J444" i="1"/>
  <c r="C444" i="1"/>
  <c r="A444" i="1"/>
  <c r="M443" i="1"/>
  <c r="J443" i="1"/>
  <c r="C443" i="1"/>
  <c r="A443" i="1"/>
  <c r="M442" i="1"/>
  <c r="J442" i="1"/>
  <c r="C442" i="1"/>
  <c r="A442" i="1"/>
  <c r="M441" i="1"/>
  <c r="J441" i="1"/>
  <c r="C441" i="1"/>
  <c r="A441" i="1"/>
  <c r="M440" i="1"/>
  <c r="J440" i="1"/>
  <c r="C440" i="1"/>
  <c r="A440" i="1"/>
  <c r="M439" i="1"/>
  <c r="J439" i="1"/>
  <c r="C439" i="1"/>
  <c r="A439" i="1"/>
  <c r="M438" i="1"/>
  <c r="J438" i="1"/>
  <c r="C438" i="1"/>
  <c r="A438" i="1"/>
  <c r="M437" i="1"/>
  <c r="J437" i="1"/>
  <c r="C437" i="1"/>
  <c r="A437" i="1"/>
  <c r="M436" i="1"/>
  <c r="J436" i="1"/>
  <c r="C436" i="1"/>
  <c r="A436" i="1"/>
  <c r="M435" i="1"/>
  <c r="J435" i="1"/>
  <c r="C435" i="1"/>
  <c r="A435" i="1"/>
  <c r="M434" i="1"/>
  <c r="J434" i="1"/>
  <c r="C434" i="1"/>
  <c r="A434" i="1"/>
  <c r="M433" i="1"/>
  <c r="J433" i="1"/>
  <c r="C433" i="1"/>
  <c r="A433" i="1"/>
  <c r="M432" i="1"/>
  <c r="J432" i="1"/>
  <c r="C432" i="1"/>
  <c r="A432" i="1"/>
  <c r="M431" i="1"/>
  <c r="J431" i="1"/>
  <c r="C431" i="1"/>
  <c r="A431" i="1"/>
  <c r="M430" i="1"/>
  <c r="J430" i="1"/>
  <c r="C430" i="1"/>
  <c r="A430" i="1"/>
  <c r="J429" i="1"/>
  <c r="C429" i="1"/>
  <c r="A429" i="1"/>
  <c r="J428" i="1"/>
  <c r="C428" i="1"/>
  <c r="A428" i="1"/>
  <c r="M427" i="1"/>
  <c r="J427" i="1"/>
  <c r="C427" i="1"/>
  <c r="A427" i="1"/>
  <c r="M426" i="1"/>
  <c r="J426" i="1"/>
  <c r="C426" i="1"/>
  <c r="A426" i="1"/>
  <c r="M425" i="1"/>
  <c r="J425" i="1"/>
  <c r="C425" i="1"/>
  <c r="A425" i="1"/>
  <c r="J424" i="1"/>
  <c r="C424" i="1"/>
  <c r="A424" i="1"/>
  <c r="J423" i="1"/>
  <c r="C423" i="1"/>
  <c r="A423" i="1"/>
  <c r="M422" i="1"/>
  <c r="J422" i="1"/>
  <c r="C422" i="1"/>
  <c r="A422" i="1"/>
  <c r="J421" i="1"/>
  <c r="C421" i="1"/>
  <c r="A421" i="1"/>
  <c r="J420" i="1"/>
  <c r="C420" i="1"/>
  <c r="A420" i="1"/>
  <c r="M419" i="1"/>
  <c r="J419" i="1"/>
  <c r="C419" i="1"/>
  <c r="A419" i="1"/>
  <c r="M418" i="1"/>
  <c r="J418" i="1"/>
  <c r="C418" i="1"/>
  <c r="A418" i="1"/>
  <c r="J417" i="1"/>
  <c r="C417" i="1"/>
  <c r="A417" i="1"/>
  <c r="J416" i="1"/>
  <c r="C416" i="1"/>
  <c r="A416" i="1"/>
  <c r="M415" i="1"/>
  <c r="J415" i="1"/>
  <c r="C415" i="1"/>
  <c r="A415" i="1"/>
  <c r="M414" i="1"/>
  <c r="J414" i="1"/>
  <c r="C414" i="1"/>
  <c r="A414" i="1"/>
  <c r="M413" i="1"/>
  <c r="J413" i="1"/>
  <c r="C413" i="1"/>
  <c r="A413" i="1"/>
  <c r="M412" i="1"/>
  <c r="J412" i="1"/>
  <c r="C412" i="1"/>
  <c r="A412" i="1"/>
  <c r="J411" i="1"/>
  <c r="C411" i="1"/>
  <c r="A411" i="1"/>
  <c r="J410" i="1"/>
  <c r="C410" i="1"/>
  <c r="A410" i="1"/>
  <c r="J409" i="1"/>
  <c r="C409" i="1"/>
  <c r="A409" i="1"/>
  <c r="J408" i="1"/>
  <c r="C408" i="1"/>
  <c r="A408" i="1"/>
  <c r="J407" i="1"/>
  <c r="C407" i="1"/>
  <c r="A407" i="1"/>
  <c r="J406" i="1"/>
  <c r="C406" i="1"/>
  <c r="A406" i="1"/>
  <c r="J405" i="1"/>
  <c r="C405" i="1"/>
  <c r="A405" i="1"/>
  <c r="J404" i="1"/>
  <c r="C404" i="1"/>
  <c r="A404" i="1"/>
  <c r="J403" i="1"/>
  <c r="C403" i="1"/>
  <c r="A403" i="1"/>
  <c r="J402" i="1"/>
  <c r="C402" i="1"/>
  <c r="A402" i="1"/>
  <c r="J401" i="1"/>
  <c r="C401" i="1"/>
  <c r="A401" i="1"/>
  <c r="J400" i="1"/>
  <c r="C400" i="1"/>
  <c r="A400" i="1"/>
  <c r="J399" i="1"/>
  <c r="C399" i="1"/>
  <c r="A399" i="1"/>
  <c r="M398" i="1"/>
  <c r="J398" i="1"/>
  <c r="C398" i="1"/>
  <c r="A398" i="1"/>
  <c r="M397" i="1"/>
  <c r="J397" i="1"/>
  <c r="C397" i="1"/>
  <c r="A397" i="1"/>
  <c r="M396" i="1"/>
  <c r="J396" i="1"/>
  <c r="C396" i="1"/>
  <c r="A396" i="1"/>
  <c r="M395" i="1"/>
  <c r="J395" i="1"/>
  <c r="C395" i="1"/>
  <c r="A395" i="1"/>
  <c r="M394" i="1"/>
  <c r="J394" i="1"/>
  <c r="C394" i="1"/>
  <c r="A394" i="1"/>
  <c r="M393" i="1"/>
  <c r="J393" i="1"/>
  <c r="C393" i="1"/>
  <c r="A393" i="1"/>
  <c r="J392" i="1"/>
  <c r="C392" i="1"/>
  <c r="A392" i="1"/>
  <c r="J391" i="1"/>
  <c r="C391" i="1"/>
  <c r="A391" i="1"/>
  <c r="M390" i="1"/>
  <c r="J390" i="1"/>
  <c r="C390" i="1"/>
  <c r="A390" i="1"/>
  <c r="J389" i="1"/>
  <c r="A389" i="1"/>
  <c r="J388" i="1"/>
  <c r="A388" i="1"/>
  <c r="M387" i="1"/>
  <c r="J387" i="1"/>
  <c r="C387" i="1"/>
  <c r="A387" i="1"/>
  <c r="M386" i="1"/>
  <c r="J386" i="1"/>
  <c r="C386" i="1"/>
  <c r="A386" i="1"/>
  <c r="M385" i="1"/>
  <c r="J385" i="1"/>
  <c r="C385" i="1"/>
  <c r="A385" i="1"/>
  <c r="M384" i="1"/>
  <c r="J384" i="1"/>
  <c r="C384" i="1"/>
  <c r="A384" i="1"/>
  <c r="M383" i="1"/>
  <c r="J383" i="1"/>
  <c r="C383" i="1"/>
  <c r="A383" i="1"/>
  <c r="M382" i="1"/>
  <c r="J382" i="1"/>
  <c r="C382" i="1"/>
  <c r="A382" i="1"/>
  <c r="M381" i="1"/>
  <c r="J381" i="1"/>
  <c r="C381" i="1"/>
  <c r="A381" i="1"/>
  <c r="M380" i="1"/>
  <c r="J380" i="1"/>
  <c r="C380" i="1"/>
  <c r="A380" i="1"/>
  <c r="M379" i="1"/>
  <c r="J379" i="1"/>
  <c r="C379" i="1"/>
  <c r="A379" i="1"/>
  <c r="M378" i="1"/>
  <c r="J378" i="1"/>
  <c r="C378" i="1"/>
  <c r="A378" i="1"/>
  <c r="M377" i="1"/>
  <c r="J377" i="1"/>
  <c r="C377" i="1"/>
  <c r="A377" i="1"/>
  <c r="M376" i="1"/>
  <c r="J376" i="1"/>
  <c r="C376" i="1"/>
  <c r="A376" i="1"/>
  <c r="M375" i="1"/>
  <c r="J375" i="1"/>
  <c r="C375" i="1"/>
  <c r="A375" i="1"/>
  <c r="M374" i="1"/>
  <c r="J374" i="1"/>
  <c r="C374" i="1"/>
  <c r="A374" i="1"/>
  <c r="M373" i="1"/>
  <c r="J373" i="1"/>
  <c r="C373" i="1"/>
  <c r="A373" i="1"/>
  <c r="M372" i="1"/>
  <c r="J372" i="1"/>
  <c r="C372" i="1"/>
  <c r="A372" i="1"/>
  <c r="M371" i="1"/>
  <c r="J371" i="1"/>
  <c r="C371" i="1"/>
  <c r="A371" i="1"/>
  <c r="M370" i="1"/>
  <c r="J370" i="1"/>
  <c r="C370" i="1"/>
  <c r="A370" i="1"/>
  <c r="M369" i="1"/>
  <c r="J369" i="1"/>
  <c r="C369" i="1"/>
  <c r="A369" i="1"/>
  <c r="M368" i="1"/>
  <c r="J368" i="1"/>
  <c r="C368" i="1"/>
  <c r="A368" i="1"/>
  <c r="M367" i="1"/>
  <c r="J367" i="1"/>
  <c r="C367" i="1"/>
  <c r="A367" i="1"/>
  <c r="M366" i="1"/>
  <c r="J366" i="1"/>
  <c r="C366" i="1"/>
  <c r="A366" i="1"/>
  <c r="M365" i="1"/>
  <c r="J365" i="1"/>
  <c r="C365" i="1"/>
  <c r="A365" i="1"/>
  <c r="M364" i="1"/>
  <c r="J364" i="1"/>
  <c r="C364" i="1"/>
  <c r="A364" i="1"/>
  <c r="M363" i="1"/>
  <c r="J363" i="1"/>
  <c r="C363" i="1"/>
  <c r="A363" i="1"/>
  <c r="J362" i="1"/>
  <c r="C362" i="1"/>
  <c r="A362" i="1"/>
  <c r="M361" i="1"/>
  <c r="J361" i="1"/>
  <c r="C361" i="1"/>
  <c r="A361" i="1"/>
  <c r="M360" i="1"/>
  <c r="J360" i="1"/>
  <c r="C360" i="1"/>
  <c r="A360" i="1"/>
  <c r="M359" i="1"/>
  <c r="J359" i="1"/>
  <c r="C359" i="1"/>
  <c r="A359" i="1"/>
  <c r="M358" i="1"/>
  <c r="J358" i="1"/>
  <c r="C358" i="1"/>
  <c r="A358" i="1"/>
  <c r="M357" i="1"/>
  <c r="J357" i="1"/>
  <c r="C357" i="1"/>
  <c r="A357" i="1"/>
  <c r="M356" i="1"/>
  <c r="J356" i="1"/>
  <c r="C356" i="1"/>
  <c r="A356" i="1"/>
  <c r="M355" i="1"/>
  <c r="J355" i="1"/>
  <c r="C355" i="1"/>
  <c r="A355" i="1"/>
  <c r="M354" i="1"/>
  <c r="J354" i="1"/>
  <c r="C354" i="1"/>
  <c r="A354" i="1"/>
  <c r="M353" i="1"/>
  <c r="J353" i="1"/>
  <c r="C353" i="1"/>
  <c r="A353" i="1"/>
  <c r="M352" i="1"/>
  <c r="J352" i="1"/>
  <c r="C352" i="1"/>
  <c r="A352" i="1"/>
  <c r="M351" i="1"/>
  <c r="J351" i="1"/>
  <c r="C351" i="1"/>
  <c r="A351" i="1"/>
  <c r="M350" i="1"/>
  <c r="J350" i="1"/>
  <c r="C350" i="1"/>
  <c r="A350" i="1"/>
  <c r="M349" i="1"/>
  <c r="J349" i="1"/>
  <c r="C349" i="1"/>
  <c r="A349" i="1"/>
  <c r="M348" i="1"/>
  <c r="J348" i="1"/>
  <c r="C348" i="1"/>
  <c r="A348" i="1"/>
  <c r="M347" i="1"/>
  <c r="J347" i="1"/>
  <c r="C347" i="1"/>
  <c r="A347" i="1"/>
  <c r="M346" i="1"/>
  <c r="J346" i="1"/>
  <c r="C346" i="1"/>
  <c r="A346" i="1"/>
  <c r="M345" i="1"/>
  <c r="J345" i="1"/>
  <c r="C345" i="1"/>
  <c r="A345" i="1"/>
  <c r="J344" i="1"/>
  <c r="C344" i="1"/>
  <c r="A344" i="1"/>
  <c r="M343" i="1"/>
  <c r="J343" i="1"/>
  <c r="C343" i="1"/>
  <c r="A343" i="1"/>
  <c r="J342" i="1"/>
  <c r="A342" i="1"/>
  <c r="M341" i="1"/>
  <c r="J341" i="1"/>
  <c r="C341" i="1"/>
  <c r="A341" i="1"/>
  <c r="M340" i="1"/>
  <c r="J340" i="1"/>
  <c r="C340" i="1"/>
  <c r="A340" i="1"/>
  <c r="M339" i="1"/>
  <c r="J339" i="1"/>
  <c r="C339" i="1"/>
  <c r="A339" i="1"/>
  <c r="M338" i="1"/>
  <c r="J338" i="1"/>
  <c r="C338" i="1"/>
  <c r="A338" i="1"/>
  <c r="M337" i="1"/>
  <c r="J337" i="1"/>
  <c r="C337" i="1"/>
  <c r="A337" i="1"/>
  <c r="M336" i="1"/>
  <c r="J336" i="1"/>
  <c r="C336" i="1"/>
  <c r="A336" i="1"/>
  <c r="M335" i="1"/>
  <c r="J335" i="1"/>
  <c r="C335" i="1"/>
  <c r="A335" i="1"/>
  <c r="M334" i="1"/>
  <c r="J334" i="1"/>
  <c r="C334" i="1"/>
  <c r="A334" i="1"/>
  <c r="M333" i="1"/>
  <c r="J333" i="1"/>
  <c r="C333" i="1"/>
  <c r="A333" i="1"/>
  <c r="M332" i="1"/>
  <c r="J332" i="1"/>
  <c r="C332" i="1"/>
  <c r="A332" i="1"/>
  <c r="M331" i="1"/>
  <c r="J331" i="1"/>
  <c r="C331" i="1"/>
  <c r="A331" i="1"/>
  <c r="M330" i="1"/>
  <c r="J330" i="1"/>
  <c r="C330" i="1"/>
  <c r="A330" i="1"/>
  <c r="M329" i="1"/>
  <c r="J329" i="1"/>
  <c r="C329" i="1"/>
  <c r="A329" i="1"/>
  <c r="M328" i="1"/>
  <c r="J328" i="1"/>
  <c r="C328" i="1"/>
  <c r="A328" i="1"/>
  <c r="M327" i="1"/>
  <c r="J327" i="1"/>
  <c r="C327" i="1"/>
  <c r="A327" i="1"/>
  <c r="M326" i="1"/>
  <c r="J326" i="1"/>
  <c r="C326" i="1"/>
  <c r="A326" i="1"/>
  <c r="M325" i="1"/>
  <c r="J325" i="1"/>
  <c r="C325" i="1"/>
  <c r="A325" i="1"/>
  <c r="M324" i="1"/>
  <c r="J324" i="1"/>
  <c r="C324" i="1"/>
  <c r="A324" i="1"/>
  <c r="M323" i="1"/>
  <c r="J323" i="1"/>
  <c r="C323" i="1"/>
  <c r="A323" i="1"/>
  <c r="J322" i="1"/>
  <c r="C322" i="1"/>
  <c r="A322" i="1"/>
  <c r="J321" i="1"/>
  <c r="C321" i="1"/>
  <c r="A321" i="1"/>
  <c r="J320" i="1"/>
  <c r="C320" i="1"/>
  <c r="A320" i="1"/>
  <c r="J319" i="1"/>
  <c r="C319" i="1"/>
  <c r="A319" i="1"/>
  <c r="M318" i="1"/>
  <c r="J318" i="1"/>
  <c r="C318" i="1"/>
  <c r="A318" i="1"/>
  <c r="M317" i="1"/>
  <c r="J317" i="1"/>
  <c r="C317" i="1"/>
  <c r="A317" i="1"/>
  <c r="J316" i="1"/>
  <c r="C316" i="1"/>
  <c r="A316" i="1"/>
  <c r="J315" i="1"/>
  <c r="C315" i="1"/>
  <c r="A315" i="1"/>
  <c r="M314" i="1"/>
  <c r="J314" i="1"/>
  <c r="C314" i="1"/>
  <c r="A314" i="1"/>
  <c r="M313" i="1"/>
  <c r="J313" i="1"/>
  <c r="C313" i="1"/>
  <c r="A313" i="1"/>
  <c r="M312" i="1"/>
  <c r="J312" i="1"/>
  <c r="C312" i="1"/>
  <c r="A312" i="1"/>
  <c r="J311" i="1"/>
  <c r="C311" i="1"/>
  <c r="A311" i="1"/>
  <c r="J310" i="1"/>
  <c r="C310" i="1"/>
  <c r="A310" i="1"/>
  <c r="M309" i="1"/>
  <c r="J309" i="1"/>
  <c r="C309" i="1"/>
  <c r="A309" i="1"/>
  <c r="M308" i="1"/>
  <c r="J308" i="1"/>
  <c r="C308" i="1"/>
  <c r="A308" i="1"/>
  <c r="M307" i="1"/>
  <c r="J307" i="1"/>
  <c r="C307" i="1"/>
  <c r="A307" i="1"/>
  <c r="M306" i="1"/>
  <c r="J306" i="1"/>
  <c r="C306" i="1"/>
  <c r="A306" i="1"/>
  <c r="J305" i="1"/>
  <c r="C305" i="1"/>
  <c r="A305" i="1"/>
  <c r="M304" i="1"/>
  <c r="J304" i="1"/>
  <c r="C304" i="1"/>
  <c r="A304" i="1"/>
  <c r="M303" i="1"/>
  <c r="J303" i="1"/>
  <c r="C303" i="1"/>
  <c r="A303" i="1"/>
  <c r="M302" i="1"/>
  <c r="J302" i="1"/>
  <c r="C302" i="1"/>
  <c r="A302" i="1"/>
  <c r="J301" i="1"/>
  <c r="C301" i="1"/>
  <c r="A301" i="1"/>
  <c r="J300" i="1"/>
  <c r="C300" i="1"/>
  <c r="A300" i="1"/>
  <c r="M299" i="1"/>
  <c r="J299" i="1"/>
  <c r="C299" i="1"/>
  <c r="A299" i="1"/>
  <c r="M298" i="1"/>
  <c r="J298" i="1"/>
  <c r="C298" i="1"/>
  <c r="A298" i="1"/>
  <c r="J297" i="1"/>
  <c r="C297" i="1"/>
  <c r="A297" i="1"/>
  <c r="M296" i="1"/>
  <c r="J296" i="1"/>
  <c r="C296" i="1"/>
  <c r="A296" i="1"/>
  <c r="M295" i="1"/>
  <c r="J295" i="1"/>
  <c r="C295" i="1"/>
  <c r="A295" i="1"/>
  <c r="M294" i="1"/>
  <c r="J294" i="1"/>
  <c r="C294" i="1"/>
  <c r="A294" i="1"/>
  <c r="M293" i="1"/>
  <c r="J293" i="1"/>
  <c r="C293" i="1"/>
  <c r="A293" i="1"/>
  <c r="M292" i="1"/>
  <c r="J292" i="1"/>
  <c r="C292" i="1"/>
  <c r="A292" i="1"/>
  <c r="M291" i="1"/>
  <c r="J291" i="1"/>
  <c r="C291" i="1"/>
  <c r="A291" i="1"/>
  <c r="M290" i="1"/>
  <c r="J290" i="1"/>
  <c r="C290" i="1"/>
  <c r="A290" i="1"/>
  <c r="M289" i="1"/>
  <c r="J289" i="1"/>
  <c r="C289" i="1"/>
  <c r="A289" i="1"/>
  <c r="M288" i="1"/>
  <c r="J288" i="1"/>
  <c r="C288" i="1"/>
  <c r="A288" i="1"/>
  <c r="M287" i="1"/>
  <c r="J287" i="1"/>
  <c r="C287" i="1"/>
  <c r="A287" i="1"/>
  <c r="M286" i="1"/>
  <c r="J286" i="1"/>
  <c r="C286" i="1"/>
  <c r="A286" i="1"/>
  <c r="M285" i="1"/>
  <c r="J285" i="1"/>
  <c r="C285" i="1"/>
  <c r="A285" i="1"/>
  <c r="M284" i="1"/>
  <c r="J284" i="1"/>
  <c r="C284" i="1"/>
  <c r="A284" i="1"/>
  <c r="M283" i="1"/>
  <c r="J283" i="1"/>
  <c r="C283" i="1"/>
  <c r="A283" i="1"/>
  <c r="M282" i="1"/>
  <c r="J282" i="1"/>
  <c r="C282" i="1"/>
  <c r="A282" i="1"/>
  <c r="M281" i="1"/>
  <c r="J281" i="1"/>
  <c r="C281" i="1"/>
  <c r="A281" i="1"/>
  <c r="M280" i="1"/>
  <c r="J280" i="1"/>
  <c r="C280" i="1"/>
  <c r="A280" i="1"/>
  <c r="M279" i="1"/>
  <c r="J279" i="1"/>
  <c r="C279" i="1"/>
  <c r="A279" i="1"/>
  <c r="M278" i="1"/>
  <c r="J278" i="1"/>
  <c r="C278" i="1"/>
  <c r="A278" i="1"/>
  <c r="M277" i="1"/>
  <c r="J277" i="1"/>
  <c r="C277" i="1"/>
  <c r="A277" i="1"/>
  <c r="J276" i="1"/>
  <c r="C276" i="1"/>
  <c r="A276" i="1"/>
  <c r="M275" i="1"/>
  <c r="J275" i="1"/>
  <c r="C275" i="1"/>
  <c r="A275" i="1"/>
  <c r="M274" i="1"/>
  <c r="J274" i="1"/>
  <c r="C274" i="1"/>
  <c r="A274" i="1"/>
  <c r="M273" i="1"/>
  <c r="J273" i="1"/>
  <c r="C273" i="1"/>
  <c r="A273" i="1"/>
  <c r="J272" i="1"/>
  <c r="C272" i="1"/>
  <c r="A272" i="1"/>
  <c r="M271" i="1"/>
  <c r="J271" i="1"/>
  <c r="C271" i="1"/>
  <c r="A271" i="1"/>
  <c r="M270" i="1"/>
  <c r="J270" i="1"/>
  <c r="C270" i="1"/>
  <c r="A270" i="1"/>
  <c r="M269" i="1"/>
  <c r="J269" i="1"/>
  <c r="C269" i="1"/>
  <c r="A269" i="1"/>
  <c r="J268" i="1"/>
  <c r="C268" i="1"/>
  <c r="A268" i="1"/>
  <c r="M267" i="1"/>
  <c r="J267" i="1"/>
  <c r="C267" i="1"/>
  <c r="A267" i="1"/>
  <c r="M266" i="1"/>
  <c r="J266" i="1"/>
  <c r="C266" i="1"/>
  <c r="A266" i="1"/>
  <c r="M265" i="1"/>
  <c r="J265" i="1"/>
  <c r="C265" i="1"/>
  <c r="A265" i="1"/>
  <c r="J264" i="1"/>
  <c r="C264" i="1"/>
  <c r="A264" i="1"/>
  <c r="M263" i="1"/>
  <c r="J263" i="1"/>
  <c r="C263" i="1"/>
  <c r="A263" i="1"/>
  <c r="M262" i="1"/>
  <c r="J262" i="1"/>
  <c r="C262" i="1"/>
  <c r="A262" i="1"/>
  <c r="M261" i="1"/>
  <c r="J261" i="1"/>
  <c r="C261" i="1"/>
  <c r="A261" i="1"/>
  <c r="J260" i="1"/>
  <c r="C260" i="1"/>
  <c r="A260" i="1"/>
  <c r="M259" i="1"/>
  <c r="J259" i="1"/>
  <c r="C259" i="1"/>
  <c r="A259" i="1"/>
  <c r="M258" i="1"/>
  <c r="J258" i="1"/>
  <c r="C258" i="1"/>
  <c r="A258" i="1"/>
  <c r="M257" i="1"/>
  <c r="J257" i="1"/>
  <c r="C257" i="1"/>
  <c r="A257" i="1"/>
  <c r="J256" i="1"/>
  <c r="C256" i="1"/>
  <c r="A256" i="1"/>
  <c r="M255" i="1"/>
  <c r="J255" i="1"/>
  <c r="C255" i="1"/>
  <c r="A255" i="1"/>
  <c r="M254" i="1"/>
  <c r="J254" i="1"/>
  <c r="C254" i="1"/>
  <c r="A254" i="1"/>
  <c r="M253" i="1"/>
  <c r="J253" i="1"/>
  <c r="C253" i="1"/>
  <c r="A253" i="1"/>
  <c r="J252" i="1"/>
  <c r="C252" i="1"/>
  <c r="A252" i="1"/>
  <c r="M251" i="1"/>
  <c r="J251" i="1"/>
  <c r="C251" i="1"/>
  <c r="A251" i="1"/>
  <c r="M250" i="1"/>
  <c r="J250" i="1"/>
  <c r="C250" i="1"/>
  <c r="A250" i="1"/>
  <c r="M249" i="1"/>
  <c r="J249" i="1"/>
  <c r="C249" i="1"/>
  <c r="A249" i="1"/>
  <c r="J248" i="1"/>
  <c r="C248" i="1"/>
  <c r="A248" i="1"/>
  <c r="M247" i="1"/>
  <c r="J247" i="1"/>
  <c r="C247" i="1"/>
  <c r="A247" i="1"/>
  <c r="M246" i="1"/>
  <c r="J246" i="1"/>
  <c r="C246" i="1"/>
  <c r="A246" i="1"/>
  <c r="M245" i="1"/>
  <c r="J245" i="1"/>
  <c r="C245" i="1"/>
  <c r="A245" i="1"/>
  <c r="J244" i="1"/>
  <c r="C244" i="1"/>
  <c r="A244" i="1"/>
  <c r="M243" i="1"/>
  <c r="J243" i="1"/>
  <c r="C243" i="1"/>
  <c r="A243" i="1"/>
  <c r="M242" i="1"/>
  <c r="J242" i="1"/>
  <c r="C242" i="1"/>
  <c r="A242" i="1"/>
  <c r="M241" i="1"/>
  <c r="J241" i="1"/>
  <c r="C241" i="1"/>
  <c r="A241" i="1"/>
  <c r="J240" i="1"/>
  <c r="C240" i="1"/>
  <c r="A240" i="1"/>
  <c r="M239" i="1"/>
  <c r="J239" i="1"/>
  <c r="C239" i="1"/>
  <c r="A239" i="1"/>
  <c r="M238" i="1"/>
  <c r="J238" i="1"/>
  <c r="C238" i="1"/>
  <c r="A238" i="1"/>
  <c r="M237" i="1"/>
  <c r="J237" i="1"/>
  <c r="C237" i="1"/>
  <c r="A237" i="1"/>
  <c r="J236" i="1"/>
  <c r="C236" i="1"/>
  <c r="A236" i="1"/>
  <c r="M235" i="1"/>
  <c r="J235" i="1"/>
  <c r="C235" i="1"/>
  <c r="A235" i="1"/>
  <c r="M234" i="1"/>
  <c r="J234" i="1"/>
  <c r="C234" i="1"/>
  <c r="A234" i="1"/>
  <c r="M233" i="1"/>
  <c r="J233" i="1"/>
  <c r="C233" i="1"/>
  <c r="A233" i="1"/>
  <c r="J232" i="1"/>
  <c r="C232" i="1"/>
  <c r="A232" i="1"/>
  <c r="M231" i="1"/>
  <c r="J231" i="1"/>
  <c r="C231" i="1"/>
  <c r="A231" i="1"/>
  <c r="M230" i="1"/>
  <c r="J230" i="1"/>
  <c r="C230" i="1"/>
  <c r="A230" i="1"/>
  <c r="M229" i="1"/>
  <c r="J229" i="1"/>
  <c r="C229" i="1"/>
  <c r="A229" i="1"/>
  <c r="J228" i="1"/>
  <c r="C228" i="1"/>
  <c r="A228" i="1"/>
  <c r="M227" i="1"/>
  <c r="J227" i="1"/>
  <c r="C227" i="1"/>
  <c r="A227" i="1"/>
  <c r="M226" i="1"/>
  <c r="J226" i="1"/>
  <c r="C226" i="1"/>
  <c r="A226" i="1"/>
  <c r="M225" i="1"/>
  <c r="J225" i="1"/>
  <c r="C225" i="1"/>
  <c r="A225" i="1"/>
  <c r="J224" i="1"/>
  <c r="C224" i="1"/>
  <c r="A224" i="1"/>
  <c r="M223" i="1"/>
  <c r="J223" i="1"/>
  <c r="C223" i="1"/>
  <c r="A223" i="1"/>
  <c r="M222" i="1"/>
  <c r="J222" i="1"/>
  <c r="C222" i="1"/>
  <c r="A222" i="1"/>
  <c r="M221" i="1"/>
  <c r="J221" i="1"/>
  <c r="C221" i="1"/>
  <c r="A221" i="1"/>
  <c r="J220" i="1"/>
  <c r="C220" i="1"/>
  <c r="A220" i="1"/>
  <c r="M219" i="1"/>
  <c r="J219" i="1"/>
  <c r="C219" i="1"/>
  <c r="A219" i="1"/>
  <c r="M218" i="1"/>
  <c r="J218" i="1"/>
  <c r="C218" i="1"/>
  <c r="A218" i="1"/>
  <c r="M217" i="1"/>
  <c r="J217" i="1"/>
  <c r="C217" i="1"/>
  <c r="A217" i="1"/>
  <c r="J216" i="1"/>
  <c r="C216" i="1"/>
  <c r="A216" i="1"/>
  <c r="J215" i="1"/>
  <c r="C215" i="1"/>
  <c r="A215" i="1"/>
  <c r="M214" i="1"/>
  <c r="J214" i="1"/>
  <c r="C214" i="1"/>
  <c r="A214" i="1"/>
  <c r="M213" i="1"/>
  <c r="J213" i="1"/>
  <c r="C213" i="1"/>
  <c r="A213" i="1"/>
  <c r="J212" i="1"/>
  <c r="C212" i="1"/>
  <c r="A212" i="1"/>
  <c r="M211" i="1"/>
  <c r="J211" i="1"/>
  <c r="C211" i="1"/>
  <c r="A211" i="1"/>
  <c r="M210" i="1"/>
  <c r="J210" i="1"/>
  <c r="C210" i="1"/>
  <c r="A210" i="1"/>
  <c r="M209" i="1"/>
  <c r="J209" i="1"/>
  <c r="C209" i="1"/>
  <c r="A209" i="1"/>
  <c r="M208" i="1"/>
  <c r="J208" i="1"/>
  <c r="C208" i="1"/>
  <c r="A208" i="1"/>
  <c r="M207" i="1"/>
  <c r="J207" i="1"/>
  <c r="C207" i="1"/>
  <c r="A207" i="1"/>
  <c r="M206" i="1"/>
  <c r="J206" i="1"/>
  <c r="C206" i="1"/>
  <c r="A206" i="1"/>
  <c r="M205" i="1"/>
  <c r="J205" i="1"/>
  <c r="C205" i="1"/>
  <c r="A205" i="1"/>
  <c r="M204" i="1"/>
  <c r="J204" i="1"/>
  <c r="C204" i="1"/>
  <c r="A204" i="1"/>
  <c r="M203" i="1"/>
  <c r="J203" i="1"/>
  <c r="C203" i="1"/>
  <c r="A203" i="1"/>
  <c r="M202" i="1"/>
  <c r="J202" i="1"/>
  <c r="C202" i="1"/>
  <c r="A202" i="1"/>
  <c r="M201" i="1"/>
  <c r="J201" i="1"/>
  <c r="C201" i="1"/>
  <c r="A201" i="1"/>
  <c r="M200" i="1"/>
  <c r="J200" i="1"/>
  <c r="C200" i="1"/>
  <c r="A200" i="1"/>
  <c r="M199" i="1"/>
  <c r="J199" i="1"/>
  <c r="C199" i="1"/>
  <c r="A199" i="1"/>
  <c r="M198" i="1"/>
  <c r="J198" i="1"/>
  <c r="C198" i="1"/>
  <c r="A198" i="1"/>
  <c r="M197" i="1"/>
  <c r="J197" i="1"/>
  <c r="C197" i="1"/>
  <c r="A197" i="1"/>
  <c r="M196" i="1"/>
  <c r="J196" i="1"/>
  <c r="C196" i="1"/>
  <c r="A196" i="1"/>
  <c r="M195" i="1"/>
  <c r="J195" i="1"/>
  <c r="C195" i="1"/>
  <c r="A195" i="1"/>
  <c r="M194" i="1"/>
  <c r="J194" i="1"/>
  <c r="C194" i="1"/>
  <c r="A194" i="1"/>
  <c r="J193" i="1"/>
  <c r="C193" i="1"/>
  <c r="A193" i="1"/>
  <c r="M192" i="1"/>
  <c r="J192" i="1"/>
  <c r="C192" i="1"/>
  <c r="A192" i="1"/>
  <c r="M191" i="1"/>
  <c r="J191" i="1"/>
  <c r="C191" i="1"/>
  <c r="A191" i="1"/>
  <c r="M190" i="1"/>
  <c r="J190" i="1"/>
  <c r="C190" i="1"/>
  <c r="A190" i="1"/>
  <c r="M189" i="1"/>
  <c r="J189" i="1"/>
  <c r="C189" i="1"/>
  <c r="A189" i="1"/>
  <c r="M188" i="1"/>
  <c r="J188" i="1"/>
  <c r="C188" i="1"/>
  <c r="A188" i="1"/>
  <c r="M187" i="1"/>
  <c r="J187" i="1"/>
  <c r="C187" i="1"/>
  <c r="A187" i="1"/>
  <c r="M186" i="1"/>
  <c r="J186" i="1"/>
  <c r="C186" i="1"/>
  <c r="A186" i="1"/>
  <c r="M185" i="1"/>
  <c r="J185" i="1"/>
  <c r="C185" i="1"/>
  <c r="A185" i="1"/>
  <c r="M184" i="1"/>
  <c r="J184" i="1"/>
  <c r="C184" i="1"/>
  <c r="A184" i="1"/>
  <c r="M183" i="1"/>
  <c r="J183" i="1"/>
  <c r="C183" i="1"/>
  <c r="A183" i="1"/>
  <c r="M182" i="1"/>
  <c r="J182" i="1"/>
  <c r="C182" i="1"/>
  <c r="A182" i="1"/>
  <c r="M181" i="1"/>
  <c r="J181" i="1"/>
  <c r="C181" i="1"/>
  <c r="A181" i="1"/>
  <c r="M180" i="1"/>
  <c r="J180" i="1"/>
  <c r="C180" i="1"/>
  <c r="A180" i="1"/>
  <c r="M179" i="1"/>
  <c r="J179" i="1"/>
  <c r="C179" i="1"/>
  <c r="A179" i="1"/>
  <c r="M178" i="1"/>
  <c r="J178" i="1"/>
  <c r="C178" i="1"/>
  <c r="A178" i="1"/>
  <c r="M177" i="1"/>
  <c r="J177" i="1"/>
  <c r="C177" i="1"/>
  <c r="A177" i="1"/>
  <c r="M176" i="1"/>
  <c r="J176" i="1"/>
  <c r="C176" i="1"/>
  <c r="A176" i="1"/>
  <c r="M175" i="1"/>
  <c r="J175" i="1"/>
  <c r="C175" i="1"/>
  <c r="A175" i="1"/>
  <c r="J174" i="1"/>
  <c r="C174" i="1"/>
  <c r="A174" i="1"/>
  <c r="M173" i="1"/>
  <c r="J173" i="1"/>
  <c r="C173" i="1"/>
  <c r="A173" i="1"/>
  <c r="M172" i="1"/>
  <c r="J172" i="1"/>
  <c r="C172" i="1"/>
  <c r="A172" i="1"/>
  <c r="M171" i="1"/>
  <c r="J171" i="1"/>
  <c r="C171" i="1"/>
  <c r="A171" i="1"/>
  <c r="M170" i="1"/>
  <c r="J170" i="1"/>
  <c r="C170" i="1"/>
  <c r="A170" i="1"/>
  <c r="M169" i="1"/>
  <c r="J169" i="1"/>
  <c r="C169" i="1"/>
  <c r="A169" i="1"/>
  <c r="M168" i="1"/>
  <c r="J168" i="1"/>
  <c r="C168" i="1"/>
  <c r="A168" i="1"/>
  <c r="J167" i="1"/>
  <c r="C167" i="1"/>
  <c r="A167" i="1"/>
  <c r="M166" i="1"/>
  <c r="J166" i="1"/>
  <c r="C166" i="1"/>
  <c r="A166" i="1"/>
  <c r="M165" i="1"/>
  <c r="J165" i="1"/>
  <c r="C165" i="1"/>
  <c r="A165" i="1"/>
  <c r="M164" i="1"/>
  <c r="J164" i="1"/>
  <c r="C164" i="1"/>
  <c r="A164" i="1"/>
  <c r="J163" i="1"/>
  <c r="C163" i="1"/>
  <c r="A163" i="1"/>
  <c r="M162" i="1"/>
  <c r="J162" i="1"/>
  <c r="C162" i="1"/>
  <c r="A162" i="1"/>
  <c r="M161" i="1"/>
  <c r="J161" i="1"/>
  <c r="C161" i="1"/>
  <c r="A161" i="1"/>
  <c r="M160" i="1"/>
  <c r="J160" i="1"/>
  <c r="C160" i="1"/>
  <c r="A160" i="1"/>
  <c r="J159" i="1"/>
  <c r="C159" i="1"/>
  <c r="A159" i="1"/>
  <c r="J158" i="1"/>
  <c r="C158" i="1"/>
  <c r="A158" i="1"/>
  <c r="M157" i="1"/>
  <c r="J157" i="1"/>
  <c r="C157" i="1"/>
  <c r="A157" i="1"/>
  <c r="J156" i="1"/>
  <c r="C156" i="1"/>
  <c r="A156" i="1"/>
  <c r="J155" i="1"/>
  <c r="C155" i="1"/>
  <c r="A155" i="1"/>
  <c r="J154" i="1"/>
  <c r="C154" i="1"/>
  <c r="A154" i="1"/>
  <c r="J153" i="1"/>
  <c r="C153" i="1"/>
  <c r="A153" i="1"/>
  <c r="M152" i="1"/>
  <c r="J152" i="1"/>
  <c r="C152" i="1"/>
  <c r="A152" i="1"/>
  <c r="J151" i="1"/>
  <c r="C151" i="1"/>
  <c r="A151" i="1"/>
  <c r="M150" i="1"/>
  <c r="J150" i="1"/>
  <c r="C150" i="1"/>
  <c r="A150" i="1"/>
  <c r="J149" i="1"/>
  <c r="C149" i="1"/>
  <c r="A149" i="1"/>
  <c r="J148" i="1"/>
  <c r="C148" i="1"/>
  <c r="A148" i="1"/>
  <c r="J147" i="1"/>
  <c r="C147" i="1"/>
  <c r="A147" i="1"/>
  <c r="M146" i="1"/>
  <c r="J146" i="1"/>
  <c r="C146" i="1"/>
  <c r="A146" i="1"/>
  <c r="M145" i="1"/>
  <c r="J145" i="1"/>
  <c r="C145" i="1"/>
  <c r="A145" i="1"/>
  <c r="M144" i="1"/>
  <c r="J144" i="1"/>
  <c r="C144" i="1"/>
  <c r="A144" i="1"/>
  <c r="M143" i="1"/>
  <c r="J143" i="1"/>
  <c r="C143" i="1"/>
  <c r="A143" i="1"/>
  <c r="J142" i="1"/>
  <c r="C142" i="1"/>
  <c r="A142" i="1"/>
  <c r="J141" i="1"/>
  <c r="C141" i="1"/>
  <c r="A141" i="1"/>
  <c r="M140" i="1"/>
  <c r="J140" i="1"/>
  <c r="C140" i="1"/>
  <c r="A140" i="1"/>
  <c r="M139" i="1"/>
  <c r="J139" i="1"/>
  <c r="C139" i="1"/>
  <c r="A139" i="1"/>
  <c r="M138" i="1"/>
  <c r="J138" i="1"/>
  <c r="C138" i="1"/>
  <c r="A138" i="1"/>
  <c r="M137" i="1"/>
  <c r="J137" i="1"/>
  <c r="C137" i="1"/>
  <c r="A137" i="1"/>
  <c r="M136" i="1"/>
  <c r="J136" i="1"/>
  <c r="C136" i="1"/>
  <c r="A136" i="1"/>
  <c r="M135" i="1"/>
  <c r="J135" i="1"/>
  <c r="C135" i="1"/>
  <c r="A135" i="1"/>
  <c r="M134" i="1"/>
  <c r="J134" i="1"/>
  <c r="C134" i="1"/>
  <c r="A134" i="1"/>
  <c r="M133" i="1"/>
  <c r="J133" i="1"/>
  <c r="C133" i="1"/>
  <c r="A133" i="1"/>
  <c r="M132" i="1"/>
  <c r="J132" i="1"/>
  <c r="C132" i="1"/>
  <c r="A132" i="1"/>
  <c r="M131" i="1"/>
  <c r="J131" i="1"/>
  <c r="C131" i="1"/>
  <c r="A131" i="1"/>
  <c r="M130" i="1"/>
  <c r="J130" i="1"/>
  <c r="C130" i="1"/>
  <c r="A130" i="1"/>
  <c r="M129" i="1"/>
  <c r="J129" i="1"/>
  <c r="C129" i="1"/>
  <c r="A129" i="1"/>
  <c r="M128" i="1"/>
  <c r="J128" i="1"/>
  <c r="C128" i="1"/>
  <c r="A128" i="1"/>
  <c r="M127" i="1"/>
  <c r="J127" i="1"/>
  <c r="C127" i="1"/>
  <c r="A127" i="1"/>
  <c r="M126" i="1"/>
  <c r="J126" i="1"/>
  <c r="C126" i="1"/>
  <c r="A126" i="1"/>
  <c r="M125" i="1"/>
  <c r="J125" i="1"/>
  <c r="C125" i="1"/>
  <c r="A125" i="1"/>
  <c r="M124" i="1"/>
  <c r="J124" i="1"/>
  <c r="C124" i="1"/>
  <c r="A124" i="1"/>
  <c r="M123" i="1"/>
  <c r="J123" i="1"/>
  <c r="C123" i="1"/>
  <c r="A123" i="1"/>
  <c r="M122" i="1"/>
  <c r="J122" i="1"/>
  <c r="C122" i="1"/>
  <c r="A122" i="1"/>
  <c r="M121" i="1"/>
  <c r="J121" i="1"/>
  <c r="C121" i="1"/>
  <c r="A121" i="1"/>
  <c r="J120" i="1"/>
  <c r="C120" i="1"/>
  <c r="A120" i="1"/>
  <c r="J119" i="1"/>
  <c r="C119" i="1"/>
  <c r="A119" i="1"/>
  <c r="M118" i="1"/>
  <c r="J118" i="1"/>
  <c r="C118" i="1"/>
  <c r="A118" i="1"/>
  <c r="J117" i="1"/>
  <c r="C117" i="1"/>
  <c r="A117" i="1"/>
  <c r="J116" i="1"/>
  <c r="C116" i="1"/>
  <c r="A116" i="1"/>
  <c r="M115" i="1"/>
  <c r="J115" i="1"/>
  <c r="C115" i="1"/>
  <c r="A115" i="1"/>
  <c r="J114" i="1"/>
  <c r="C114" i="1"/>
  <c r="A114" i="1"/>
  <c r="J113" i="1"/>
  <c r="C113" i="1"/>
  <c r="A113" i="1"/>
  <c r="J112" i="1"/>
  <c r="A112" i="1"/>
  <c r="J111" i="1"/>
  <c r="A111" i="1"/>
  <c r="J110" i="1"/>
  <c r="C110" i="1"/>
  <c r="A110" i="1"/>
  <c r="M109" i="1"/>
  <c r="J109" i="1"/>
  <c r="C109" i="1"/>
  <c r="A109" i="1"/>
  <c r="M108" i="1"/>
  <c r="J108" i="1"/>
  <c r="C108" i="1"/>
  <c r="A108" i="1"/>
  <c r="M107" i="1"/>
  <c r="J107" i="1"/>
  <c r="C107" i="1"/>
  <c r="A107" i="1"/>
  <c r="M106" i="1"/>
  <c r="J106" i="1"/>
  <c r="C106" i="1"/>
  <c r="A106" i="1"/>
  <c r="M105" i="1"/>
  <c r="J105" i="1"/>
  <c r="C105" i="1"/>
  <c r="A105" i="1"/>
  <c r="M104" i="1"/>
  <c r="J104" i="1"/>
  <c r="C104" i="1"/>
  <c r="A104" i="1"/>
  <c r="M103" i="1"/>
  <c r="J103" i="1"/>
  <c r="C103" i="1"/>
  <c r="A103" i="1"/>
  <c r="M102" i="1"/>
  <c r="J102" i="1"/>
  <c r="C102" i="1"/>
  <c r="A102" i="1"/>
  <c r="J101" i="1"/>
  <c r="C101" i="1"/>
  <c r="A101" i="1"/>
  <c r="M100" i="1"/>
  <c r="J100" i="1"/>
  <c r="C100" i="1"/>
  <c r="A100" i="1"/>
  <c r="M99" i="1"/>
  <c r="J99" i="1"/>
  <c r="C99" i="1"/>
  <c r="A99" i="1"/>
  <c r="M98" i="1"/>
  <c r="J98" i="1"/>
  <c r="C98" i="1"/>
  <c r="A98" i="1"/>
  <c r="M97" i="1"/>
  <c r="J97" i="1"/>
  <c r="C97" i="1"/>
  <c r="A97" i="1"/>
  <c r="M96" i="1"/>
  <c r="J96" i="1"/>
  <c r="C96" i="1"/>
  <c r="A96" i="1"/>
  <c r="M95" i="1"/>
  <c r="J95" i="1"/>
  <c r="C95" i="1"/>
  <c r="A95" i="1"/>
  <c r="M94" i="1"/>
  <c r="J94" i="1"/>
  <c r="C94" i="1"/>
  <c r="A94" i="1"/>
  <c r="M93" i="1"/>
  <c r="J93" i="1"/>
  <c r="C93" i="1"/>
  <c r="A93" i="1"/>
  <c r="M92" i="1"/>
  <c r="J92" i="1"/>
  <c r="C92" i="1"/>
  <c r="A92" i="1"/>
  <c r="M91" i="1"/>
  <c r="J91" i="1"/>
  <c r="C91" i="1"/>
  <c r="A91" i="1"/>
  <c r="M90" i="1"/>
  <c r="J90" i="1"/>
  <c r="C90" i="1"/>
  <c r="A90" i="1"/>
  <c r="M89" i="1"/>
  <c r="J89" i="1"/>
  <c r="C89" i="1"/>
  <c r="A89" i="1"/>
  <c r="M88" i="1"/>
  <c r="J88" i="1"/>
  <c r="C88" i="1"/>
  <c r="A88" i="1"/>
  <c r="M87" i="1"/>
  <c r="J87" i="1"/>
  <c r="C87" i="1"/>
  <c r="A87" i="1"/>
  <c r="M86" i="1"/>
  <c r="J86" i="1"/>
  <c r="C86" i="1"/>
  <c r="A86" i="1"/>
  <c r="M85" i="1"/>
  <c r="J85" i="1"/>
  <c r="C85" i="1"/>
  <c r="A85" i="1"/>
  <c r="M84" i="1"/>
  <c r="J84" i="1"/>
  <c r="C84" i="1"/>
  <c r="A84" i="1"/>
  <c r="M83" i="1"/>
  <c r="J83" i="1"/>
  <c r="C83" i="1"/>
  <c r="A83" i="1"/>
  <c r="M82" i="1"/>
  <c r="J82" i="1"/>
  <c r="C82" i="1"/>
  <c r="A82" i="1"/>
  <c r="M81" i="1"/>
  <c r="J81" i="1"/>
  <c r="C81" i="1"/>
  <c r="A81" i="1"/>
  <c r="M80" i="1"/>
  <c r="J80" i="1"/>
  <c r="C80" i="1"/>
  <c r="A80" i="1"/>
  <c r="M79" i="1"/>
  <c r="J79" i="1"/>
  <c r="C79" i="1"/>
  <c r="A79" i="1"/>
  <c r="M78" i="1"/>
  <c r="J78" i="1"/>
  <c r="C78" i="1"/>
  <c r="A78" i="1"/>
  <c r="M77" i="1"/>
  <c r="J77" i="1"/>
  <c r="C77" i="1"/>
  <c r="A77" i="1"/>
  <c r="M76" i="1"/>
  <c r="J76" i="1"/>
  <c r="C76" i="1"/>
  <c r="A76" i="1"/>
  <c r="M75" i="1"/>
  <c r="J75" i="1"/>
  <c r="C75" i="1"/>
  <c r="A75" i="1"/>
  <c r="M74" i="1"/>
  <c r="J74" i="1"/>
  <c r="C74" i="1"/>
  <c r="A74" i="1"/>
  <c r="M73" i="1"/>
  <c r="J73" i="1"/>
  <c r="C73" i="1"/>
  <c r="A73" i="1"/>
  <c r="M72" i="1"/>
  <c r="J72" i="1"/>
  <c r="C72" i="1"/>
  <c r="A72" i="1"/>
  <c r="M71" i="1"/>
  <c r="J71" i="1"/>
  <c r="C71" i="1"/>
  <c r="A71" i="1"/>
  <c r="M70" i="1"/>
  <c r="J70" i="1"/>
  <c r="C70" i="1"/>
  <c r="A70" i="1"/>
  <c r="M69" i="1"/>
  <c r="J69" i="1"/>
  <c r="C69" i="1"/>
  <c r="A69" i="1"/>
  <c r="M68" i="1"/>
  <c r="J68" i="1"/>
  <c r="C68" i="1"/>
  <c r="A68" i="1"/>
  <c r="M67" i="1"/>
  <c r="J67" i="1"/>
  <c r="C67" i="1"/>
  <c r="A67" i="1"/>
  <c r="M66" i="1"/>
  <c r="J66" i="1"/>
  <c r="C66" i="1"/>
  <c r="A66" i="1"/>
  <c r="M65" i="1"/>
  <c r="J65" i="1"/>
  <c r="C65" i="1"/>
  <c r="A65" i="1"/>
  <c r="M64" i="1"/>
  <c r="J64" i="1"/>
  <c r="C64" i="1"/>
  <c r="A64" i="1"/>
  <c r="M63" i="1"/>
  <c r="J63" i="1"/>
  <c r="C63" i="1"/>
  <c r="A63" i="1"/>
  <c r="M62" i="1"/>
  <c r="J62" i="1"/>
  <c r="C62" i="1"/>
  <c r="A62" i="1"/>
  <c r="M61" i="1"/>
  <c r="J61" i="1"/>
  <c r="C61" i="1"/>
  <c r="A61" i="1"/>
  <c r="M60" i="1"/>
  <c r="J60" i="1"/>
  <c r="C60" i="1"/>
  <c r="A60" i="1"/>
  <c r="M59" i="1"/>
  <c r="J59" i="1"/>
  <c r="C59" i="1"/>
  <c r="A59" i="1"/>
  <c r="M58" i="1"/>
  <c r="J58" i="1"/>
  <c r="C58" i="1"/>
  <c r="A58" i="1"/>
  <c r="M57" i="1"/>
  <c r="J57" i="1"/>
  <c r="C57" i="1"/>
  <c r="A57" i="1"/>
  <c r="M56" i="1"/>
  <c r="J56" i="1"/>
  <c r="C56" i="1"/>
  <c r="A56" i="1"/>
  <c r="M55" i="1"/>
  <c r="J55" i="1"/>
  <c r="C55" i="1"/>
  <c r="A55" i="1"/>
  <c r="M54" i="1"/>
  <c r="J54" i="1"/>
  <c r="C54" i="1"/>
  <c r="A54" i="1"/>
  <c r="M53" i="1"/>
  <c r="J53" i="1"/>
  <c r="C53" i="1"/>
  <c r="A53" i="1"/>
  <c r="M52" i="1"/>
  <c r="J52" i="1"/>
  <c r="C52" i="1"/>
  <c r="A52" i="1"/>
  <c r="M51" i="1"/>
  <c r="J51" i="1"/>
  <c r="C51" i="1"/>
  <c r="A51" i="1"/>
  <c r="M50" i="1"/>
  <c r="J50" i="1"/>
  <c r="C50" i="1"/>
  <c r="A50" i="1"/>
  <c r="M49" i="1"/>
  <c r="J49" i="1"/>
  <c r="C49" i="1"/>
  <c r="A49" i="1"/>
  <c r="M48" i="1"/>
  <c r="J48" i="1"/>
  <c r="C48" i="1"/>
  <c r="A48" i="1"/>
  <c r="M47" i="1"/>
  <c r="J47" i="1"/>
  <c r="C47" i="1"/>
  <c r="A47" i="1"/>
  <c r="M46" i="1"/>
  <c r="J46" i="1"/>
  <c r="C46" i="1"/>
  <c r="A46" i="1"/>
  <c r="M45" i="1"/>
  <c r="J45" i="1"/>
  <c r="C45" i="1"/>
  <c r="A45" i="1"/>
  <c r="M44" i="1"/>
  <c r="J44" i="1"/>
  <c r="C44" i="1"/>
  <c r="A44" i="1"/>
  <c r="M43" i="1"/>
  <c r="J43" i="1"/>
  <c r="C43" i="1"/>
  <c r="A43" i="1"/>
  <c r="M42" i="1"/>
  <c r="J42" i="1"/>
  <c r="C42" i="1"/>
  <c r="A42" i="1"/>
  <c r="M41" i="1"/>
  <c r="J41" i="1"/>
  <c r="C41" i="1"/>
  <c r="A41" i="1"/>
  <c r="M40" i="1"/>
  <c r="J40" i="1"/>
  <c r="C40" i="1"/>
  <c r="A40" i="1"/>
  <c r="J39" i="1"/>
  <c r="C39" i="1"/>
  <c r="A39" i="1"/>
  <c r="M38" i="1"/>
  <c r="J38" i="1"/>
  <c r="C38" i="1"/>
  <c r="A38" i="1"/>
  <c r="M37" i="1"/>
  <c r="J37" i="1"/>
  <c r="C37" i="1"/>
  <c r="A37" i="1"/>
  <c r="M36" i="1"/>
  <c r="J36" i="1"/>
  <c r="C36" i="1"/>
  <c r="A36" i="1"/>
  <c r="J35" i="1"/>
  <c r="C35" i="1"/>
  <c r="A35" i="1"/>
  <c r="J34" i="1"/>
  <c r="C34" i="1"/>
  <c r="A34" i="1"/>
  <c r="M33" i="1"/>
  <c r="J33" i="1"/>
  <c r="C33" i="1"/>
  <c r="A33" i="1"/>
  <c r="M32" i="1"/>
  <c r="J32" i="1"/>
  <c r="C32" i="1"/>
  <c r="A32" i="1"/>
  <c r="M31" i="1"/>
  <c r="J31" i="1"/>
  <c r="C31" i="1"/>
  <c r="A31" i="1"/>
  <c r="M30" i="1"/>
  <c r="J30" i="1"/>
  <c r="C30" i="1"/>
  <c r="A30" i="1"/>
  <c r="M29" i="1"/>
  <c r="J29" i="1"/>
  <c r="C29" i="1"/>
  <c r="A29" i="1"/>
  <c r="M28" i="1"/>
  <c r="J28" i="1"/>
  <c r="C28" i="1"/>
  <c r="A28" i="1"/>
  <c r="M27" i="1"/>
  <c r="J27" i="1"/>
  <c r="C27" i="1"/>
  <c r="A27" i="1"/>
  <c r="M26" i="1"/>
  <c r="J26" i="1"/>
  <c r="C26" i="1"/>
  <c r="A26" i="1"/>
  <c r="M25" i="1"/>
  <c r="J25" i="1"/>
  <c r="C25" i="1"/>
  <c r="A25" i="1"/>
  <c r="J24" i="1"/>
  <c r="C24" i="1"/>
  <c r="A24" i="1"/>
  <c r="M23" i="1"/>
  <c r="J23" i="1"/>
  <c r="C23" i="1"/>
  <c r="A23" i="1"/>
  <c r="M22" i="1"/>
  <c r="J22" i="1"/>
  <c r="C22" i="1"/>
  <c r="A22" i="1"/>
  <c r="M21" i="1"/>
  <c r="J21" i="1"/>
  <c r="C21" i="1"/>
  <c r="A21" i="1"/>
  <c r="M20" i="1"/>
  <c r="J20" i="1"/>
  <c r="C20" i="1"/>
  <c r="A20" i="1"/>
  <c r="M19" i="1"/>
  <c r="J19" i="1"/>
  <c r="C19" i="1"/>
  <c r="A19" i="1"/>
  <c r="J18" i="1"/>
  <c r="C18" i="1"/>
  <c r="A18" i="1"/>
  <c r="J17" i="1"/>
  <c r="A17" i="1"/>
  <c r="M16" i="1"/>
  <c r="J16" i="1"/>
  <c r="C16" i="1"/>
  <c r="A16" i="1"/>
  <c r="M15" i="1"/>
  <c r="J15" i="1"/>
  <c r="C15" i="1"/>
  <c r="A15" i="1"/>
  <c r="M14" i="1"/>
  <c r="J14" i="1"/>
  <c r="C14" i="1"/>
  <c r="A14" i="1"/>
  <c r="M13" i="1"/>
  <c r="J13" i="1"/>
  <c r="C13" i="1"/>
  <c r="A13" i="1"/>
  <c r="J12" i="1"/>
  <c r="C12" i="1"/>
  <c r="A12" i="1"/>
  <c r="M11" i="1"/>
  <c r="J11" i="1"/>
  <c r="C11" i="1"/>
  <c r="A11" i="1"/>
  <c r="M10" i="1"/>
  <c r="J10" i="1"/>
  <c r="C10" i="1"/>
  <c r="A10" i="1"/>
  <c r="M9" i="1"/>
  <c r="J9" i="1"/>
  <c r="C9" i="1"/>
  <c r="A9" i="1"/>
  <c r="M8" i="1"/>
  <c r="J8" i="1"/>
  <c r="C8" i="1"/>
  <c r="A8" i="1"/>
  <c r="C7" i="1"/>
  <c r="C6" i="1"/>
  <c r="C5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it'Now</author>
    <author>Namkhang</author>
    <author>VViP</author>
  </authors>
  <commentList>
    <comment ref="P3" authorId="0" shapeId="0" xr:uid="{AD41136E-8DE4-4382-8CD9-6260F2498B01}">
      <text>
        <r>
          <rPr>
            <b/>
            <sz val="9"/>
            <color indexed="81"/>
            <rFont val="Tahoma"/>
            <family val="2"/>
          </rPr>
          <t>เงื่อนไข หมายเหตุ</t>
        </r>
      </text>
    </comment>
    <comment ref="Q3" authorId="0" shapeId="0" xr:uid="{098D4778-1EF0-47EE-BA86-2DA6FB7FD4DE}">
      <text>
        <r>
          <rPr>
            <b/>
            <sz val="9"/>
            <color indexed="81"/>
            <rFont val="Tahoma"/>
            <family val="2"/>
          </rPr>
          <t>เงื่อนไข รันลำดับที่</t>
        </r>
      </text>
    </comment>
    <comment ref="I33" authorId="1" shapeId="0" xr:uid="{9F005165-0106-47D3-90DB-AEA15A44A23A}">
      <text>
        <r>
          <rPr>
            <b/>
            <sz val="8"/>
            <color indexed="81"/>
            <rFont val="Tahoma"/>
            <family val="2"/>
          </rPr>
          <t>Namkhang:</t>
        </r>
        <r>
          <rPr>
            <sz val="8"/>
            <color indexed="81"/>
            <rFont val="Tahoma"/>
            <family val="2"/>
          </rPr>
          <t xml:space="preserve">
รายละเอียดแนบ</t>
        </r>
      </text>
    </comment>
    <comment ref="I581" authorId="2" shapeId="0" xr:uid="{D0111A7F-F91F-4DE3-9261-68DE3FC071B0}">
      <text>
        <r>
          <rPr>
            <b/>
            <sz val="9"/>
            <color indexed="81"/>
            <rFont val="Tahoma"/>
            <family val="2"/>
          </rPr>
          <t>แก้คำอธิบาย</t>
        </r>
      </text>
    </comment>
  </commentList>
</comments>
</file>

<file path=xl/sharedStrings.xml><?xml version="1.0" encoding="utf-8"?>
<sst xmlns="http://schemas.openxmlformats.org/spreadsheetml/2006/main" count="8637" uniqueCount="2821">
  <si>
    <t>ผังบัญชีภาคสุขภาพ ปีงบประมาณ 2568  สำนักงานปลัดกระทรวงสาธารณสุข  ปรับปรุง ณ 30/10/2567</t>
  </si>
  <si>
    <t>N</t>
  </si>
  <si>
    <t>เพิ่มใหม่</t>
  </si>
  <si>
    <t xml:space="preserve">Y </t>
  </si>
  <si>
    <t>ปีงบประมาณ</t>
  </si>
  <si>
    <t>ลำดับ</t>
  </si>
  <si>
    <t>รหัสบัญชี</t>
  </si>
  <si>
    <t>ชื่อบัญชี</t>
  </si>
  <si>
    <t>คำอธิบาย</t>
  </si>
  <si>
    <t>หมายเหตุ</t>
  </si>
  <si>
    <t>note65</t>
  </si>
  <si>
    <t>use66</t>
  </si>
  <si>
    <t>note68</t>
  </si>
  <si>
    <t>Use68</t>
  </si>
  <si>
    <t>befor</t>
  </si>
  <si>
    <t>D</t>
  </si>
  <si>
    <t>ยกเลิก</t>
  </si>
  <si>
    <t>1000000000.000</t>
  </si>
  <si>
    <t>1.สินทรัพย์</t>
  </si>
  <si>
    <t>1100000000.000</t>
  </si>
  <si>
    <t>1.1 สินทรัพย์หมุนเวียน</t>
  </si>
  <si>
    <t>1101000000.000</t>
  </si>
  <si>
    <t>1.1.1 เงินสดและรายการเทียบเท่าเงินสด</t>
  </si>
  <si>
    <t>1101010000.000</t>
  </si>
  <si>
    <t>เงินสดในมือ</t>
  </si>
  <si>
    <t>1101010101.101</t>
  </si>
  <si>
    <t>เงินสด</t>
  </si>
  <si>
    <t>เงินที่หน่วยงานถือไว้ในรูปของธนบัตร เหรียญกษาปณ์ ดราฟท์ ธนาณัติ เช็ค</t>
  </si>
  <si>
    <t>Y2564</t>
  </si>
  <si>
    <t>Y</t>
  </si>
  <si>
    <t>1101010104.101</t>
  </si>
  <si>
    <t>เงินทดรองราชการ</t>
  </si>
  <si>
    <t>เงินที่หน่วยงานได้รับจากรัฐบาลตามวงเงินที่ได้รับความตกลงจากกระทรวงการคลังเพื่อทดรองจ่ายเป็นค่าใช้จ่ายปลีกย่อยต่าง ๆ ประจำสำนักงานเพื่อการดำเนินงานตามระเบียบเงินทดรองราชการและตามที่ได้รับอนุญาตจากกระทรวงการคลัง</t>
  </si>
  <si>
    <t>1101010112.101</t>
  </si>
  <si>
    <t>บัญชีพักเงินนำส่ง</t>
  </si>
  <si>
    <t>สำหรับหน่วยเบิกจ่ายเท่านั้น บัญชีที่ใช้บันทึกการนำส่งเงินในระบบ New GFMIS Thai แทนบัญชีพักเงินฝากธนาคารของกรมบัญชีกลาง และคลังจังหวัดทุกจังหวัด (ไม่ใช้ในกรณี interface ข้อมูลการนำส่งเงินเข้าคลัง) บัญชีนี้เป็นรายการเปิด (Open item)</t>
  </si>
  <si>
    <t>1101010113.101</t>
  </si>
  <si>
    <t>พักรอ Clearing</t>
  </si>
  <si>
    <t>สำหรับหน่วยเบิกจ่ายเท่านั้น บัญชีที่ใช้บันทึกการนำส่งเงินในระบบ New GFMIS Thai</t>
  </si>
  <si>
    <t>1101020500.000</t>
  </si>
  <si>
    <t>เงินฝากคลัง</t>
  </si>
  <si>
    <t>1101020501.101</t>
  </si>
  <si>
    <r>
      <t xml:space="preserve">เงินฝากคลัง - </t>
    </r>
    <r>
      <rPr>
        <strike/>
        <sz val="16"/>
        <rFont val="TH Sarabun New"/>
        <family val="2"/>
      </rPr>
      <t>หน่วยเบิกจ่าย</t>
    </r>
  </si>
  <si>
    <r>
      <t>เงินนอกงบประมาณของหน่วยงานที่ฝากไว้กับกระทรวงการคลัง  ตามข้อบังคับว่าด้วยการฝากและถอนคืนเงินต่อกระทรวงการคลัง เป็นบัญชีที่เก็บรายละเอียดรายตัวในระบบ (Recon A/C) บัญชีนี้ถือเป็นบัญชีระหว่างกัน (BP) กับบัญชีเงินรับฝากของรัฐบาล รหัสบัญชี 211102010</t>
    </r>
    <r>
      <rPr>
        <u/>
        <sz val="16"/>
        <rFont val="TH Sarabun New"/>
        <family val="2"/>
      </rPr>
      <t xml:space="preserve"> เฉพาะที่เป็นเงินบำรุง </t>
    </r>
  </si>
  <si>
    <t>เปลี่ยนคำอธิบาย</t>
  </si>
  <si>
    <t>C2568</t>
  </si>
  <si>
    <t>1101020504.101</t>
  </si>
  <si>
    <t>1101020501.103</t>
  </si>
  <si>
    <t>เงินฝากคลัง - ที่มีวัตถุประสงค์เฉพาะ</t>
  </si>
  <si>
    <r>
      <t xml:space="preserve">เงินนอกงบประมาณ ที่หน่วยเบิกจ่ายฝากไว้กับ กระทรวง การคลัง ตามข้อบังคับว่าด้วยการฝากและถอนคืนเงินต่อกระทรวงการคลัง เพื่อเบิกจ่ายตามวัตถุประสงค์เฉพาะ เท่านั้น เช่น เงินมัดจำประกันสัญญา </t>
    </r>
    <r>
      <rPr>
        <u/>
        <sz val="16"/>
        <color rgb="FF000000"/>
        <rFont val="TH Sarabun New"/>
        <family val="2"/>
      </rPr>
      <t>เงินมัดจำประกันซอง เงินมัดจำประกันผลงาน เป็นต้น</t>
    </r>
    <r>
      <rPr>
        <sz val="16"/>
        <color rgb="FF000000"/>
        <rFont val="TH Sarabun New"/>
        <family val="2"/>
        <charset val="222"/>
      </rPr>
      <t xml:space="preserve"> </t>
    </r>
    <r>
      <rPr>
        <u/>
        <sz val="16"/>
        <color rgb="FF000000"/>
        <rFont val="TH Sarabun New"/>
        <family val="2"/>
      </rPr>
      <t>บันทึกได้ทุกหน่วยบริการ แต่สำหรับศูนย์ต้นทุนไม่ต้องนำส่งเข้า บช.11 เมื่อสิ้นเดือน</t>
    </r>
  </si>
  <si>
    <t>1101020501.104</t>
  </si>
  <si>
    <t>เงินฝากคลัง - ที่มีวัตถุประสงค์เฉพาะ (เงินบริจาค)</t>
  </si>
  <si>
    <r>
      <t>เงินนอกงบประมาณ ประเภ</t>
    </r>
    <r>
      <rPr>
        <u/>
        <sz val="16"/>
        <color rgb="FF000000"/>
        <rFont val="TH Sarabun New"/>
        <family val="2"/>
      </rPr>
      <t>ทเงินบริจาค</t>
    </r>
    <r>
      <rPr>
        <sz val="16"/>
        <color rgb="FF000000"/>
        <rFont val="TH Sarabun New"/>
        <family val="2"/>
        <charset val="222"/>
      </rPr>
      <t>ที่</t>
    </r>
    <r>
      <rPr>
        <u/>
        <sz val="16"/>
        <color rgb="FF000000"/>
        <rFont val="TH Sarabun New"/>
        <family val="2"/>
      </rPr>
      <t>ได้รับเงินก่อน 1 ตุลาคม 2563</t>
    </r>
    <r>
      <rPr>
        <sz val="16"/>
        <color rgb="FF000000"/>
        <rFont val="TH Sarabun New"/>
        <family val="2"/>
        <charset val="222"/>
      </rPr>
      <t xml:space="preserve"> ที่หน่วยเบิกจ่ายฝากไว้กับ กระทรวงการคลัง ตามข้อบังคับว่าด้วยการฝากและถอนคืนเงินต่อกระทรวงการคลังเพื่อเบิกจ่ายตามวัตถุประสงค์เฉพาะเงินบริจาค เท่านั้น</t>
    </r>
  </si>
  <si>
    <t>1101020501.201</t>
  </si>
  <si>
    <t>เงินฝากคลัง - ที่มีวัตถุประสงค์เฉพาะ งบลงทุน UC</t>
  </si>
  <si>
    <t>เงินนอกงบประมาณ ที่หน่วยเบิกจ่ายฝากไว้กับกระทรวงการคลัง ตามข้อบังคับว่าด้วยการฝากและถอนคืนเงินต่อกระทรวงการคลัง เพื่อเบิกจ่ายตามวัตถุประสงค์ เฉพาะเงินกองทุน UC งบลงทุนเท่านั้น</t>
  </si>
  <si>
    <t>เงินฝากหน่วยเบิกจ่าย-ฝากคลัง</t>
  </si>
  <si>
    <t>บันทึกที่ศูนย์ต้นทุน [รพช.] เท่านั้น เงินนอกงบประมาณที่หน่วยงานย่อยภายใต้สังกัดหน่วยเบิกจ่ายนำเงินฝากผ่านหน่วยเบิกจ่ายเพื่อฝากคลัง ซึ่งเป็นสินทรัพย์ที่หน่วยงานสามารถนำไปใช้จ่ายเพื่อประโยชน์ของหน่วยงานเองได้ (เป็นบัญชีที่หน่วยงานย่อยบันทึกเงินที่ฝากกับหน่วยเบิกจ่ายเมื่อนำเข้าข้อมูลงบทดลองเข้าสู่ระบบ)</t>
  </si>
  <si>
    <t>เพิ่ม2568</t>
  </si>
  <si>
    <t>N2568</t>
  </si>
  <si>
    <t>y</t>
  </si>
  <si>
    <t>1101020600.000</t>
  </si>
  <si>
    <t>เงินฝากธนาคารพาณิชย์เพื่อรับจ่ายเงินกับคลัง</t>
  </si>
  <si>
    <t>1101020601.101</t>
  </si>
  <si>
    <t>เงินฝากธนาคารเพื่อนำส่งเงินรายได้แผ่นดิน</t>
  </si>
  <si>
    <t>บัญชีเงินฝากของหน่วยงานที่เปิดไว้กับธนาคารพาณิชย์ โดยมีข้อตกลงกับกระทรวงการคลัง ใช้นำฝากเงินรายได้แผ่นดินที่จัดเก็บได้ เพื่อรอโอนไปเข้าบัญชีเงินคงคลังบัญชีที่ 1</t>
  </si>
  <si>
    <t>1101020603.101</t>
  </si>
  <si>
    <t>เงินฝากธนาคาร - ในงบประมาณ</t>
  </si>
  <si>
    <t>เงินฝากของหน่วยงานที่เปิดไว้กับธนาคารพาณิชย์เพื่อรับเงินงบประมาณที่เบิกจ่ายกับคลัง</t>
  </si>
  <si>
    <t>1101020604.101</t>
  </si>
  <si>
    <t>เงินฝากธนาคาร - นอกงบประมาณ</t>
  </si>
  <si>
    <t>เงินฝากของหน่วยงานที่เปิดบัญชีไว้กับธนาคารพาณิชย์เพื่อรับเงินนอกงบประมาณที่เบิกจ่ายจากคลัง เฉพาะการเบิกเงินนอกงบประมาณที่ฝากคลังไว้</t>
  </si>
  <si>
    <t>1101020605.101</t>
  </si>
  <si>
    <t>เงินฝากธนาคารรับจากคลัง (เงินกู้)</t>
  </si>
  <si>
    <t>บัญชีเงินฝากของหน่วยงานที่เปิดบัญชีไว้กับธนาคารพาณิชย์ เพื่อรับเงินกู้ที่เบิกจ่ายจากคลังตามโครงการที่ใช้เงินกู้ของรัฐบาล</t>
  </si>
  <si>
    <t>1101020606.101</t>
  </si>
  <si>
    <t>เงินฝากธนาคารรายบัญชีเพื่อนำส่งคลัง</t>
  </si>
  <si>
    <t>บัญชีเงินฝากของหน่วยงานที่ฝากไว้กับธนาคารพาณิชย์โดยมีข้อตกลงกับกระทรวงการคลังเพื่อรับเงินรายได้แผ่นดินและจัดเก็บได้เพื่อรอโอนไปเข้าบัญชีเงินคงคลังบัญชีที่ 1 ซึ่งหน่วยงานตัองบันทึกบัญชีรายละเอียดรายตัวในระบบ New GFMIS Thai (เช่น การรับเงินผ่านเครื่อง EDC เป็นต้น)</t>
  </si>
  <si>
    <t>1101030000.000</t>
  </si>
  <si>
    <t>เงินฝากและรายการเทียบเท่าเงินสดอื่น</t>
  </si>
  <si>
    <t>1101030101.101</t>
  </si>
  <si>
    <t>เงินฝากธนาคาร - นอกงบประมาณ กระแสรายวัน</t>
  </si>
  <si>
    <t>เงินฝากประเภทกระแสรายวันที่ฝากไว้กับสถาบันการเงินทั้งธนาคารรัฐวิสาหกิจและสถาบันการเงินเอกชน เพื่อรับ-จ่าย เงินนอกงบประมาณของหน่วยงาน</t>
  </si>
  <si>
    <t>1101030101.102</t>
  </si>
  <si>
    <t>เงินฝากธนาคาร- นอกงบประมาณ รอการจัดสรร กระแสรายวัน</t>
  </si>
  <si>
    <t>เงินฝากประเภทกระแสรายวันที่ฝากไว้กับสถาบันการเงินทั้งธนาคารรัฐวิสาหกิจและสถาบันการเงินเอกชนเพื่อรอการจัดสรรและปรับปรุงลูกหนี้ค่ารักษาพยาบาล เช่น รายได้ค่ารักษาแรงงานต่างด้าวรับล่วงหน้า, เงินรับฝากกองทุนแรงงานต่างด้าว, เงินกองทุนประกันสังคม, เงินรับฝากค่าบริหารจัดการประกันสังคม, เงินรับฝากกองทุน UC, เจ้าหนี้ค่ารักษาพยาบาล-ประกันสังคม, เจ้าหนี้ค่ารักษา -แรงงานต่างด้าวใน/นอกสังกัด สธ.</t>
  </si>
  <si>
    <t>1101030101.103</t>
  </si>
  <si>
    <t>เงินฝากธนาคาร - นอกงบประมาณที่มีวัตถุประสงค์เฉพาะกระแสรายวัน</t>
  </si>
  <si>
    <t>เงินฝากประเภทกระแสรายวันที่ฝากไว้กับสถาบันการเงินทั้งธนาคารรัฐวิสาหกิจและสถาบันการเงินเอกชนเพื่อเบิกจ่ายตามวัตถุประสงค์ เช่น เงินโครงการต่าง ๆ ยกเว้นเงินกองทุน UC งบลงทุน</t>
  </si>
  <si>
    <t>1101030101.104</t>
  </si>
  <si>
    <t>เงินฝากธนาคาร-นอกงบประมาณที่มีวัตถุประสงค์เฉพาะ กระแสรายวัน (งบลงทุน UC)</t>
  </si>
  <si>
    <t>เงินฝากประเภทกระแสรายวันที่ฝากไว้กับสถาบันการเงินทั้งธนาคารรัฐวิสาหกิจและสถาบันการเงินเอกชนเพื่อเบิกจ่ายตามวัตถุประสงค์ เฉพาะ เงินกองทุน UC งบลงทุน</t>
  </si>
  <si>
    <t>1101030102.101</t>
  </si>
  <si>
    <t>เงินฝากธนาคาร - นอกงบประมาณ ออมทรัพย์</t>
  </si>
  <si>
    <t>เงินฝากออมทรัพย์ที่ฝากไว้กับสถาบันการเงินเอกชนของไทยและสถาบันการเงินของรัฐ</t>
  </si>
  <si>
    <t>1101030102.102</t>
  </si>
  <si>
    <t>เงินฝากธนาคาร - นอกงบประมาณรอการจัดสรรออมทรัพย์</t>
  </si>
  <si>
    <t>เงินฝากประเภทออมทรัพย์ที่ฝากไว้กับสถาบันการเงินทั้งธนาคารรัฐวิสาหกิจและสถาบันการเงินเอกชนเพื่อรอการจัดสรรและปรับปรุงลูกหนี้ค่ารักษาพยาบาล เช่น รายได้ค่ารักษาแรงงานต่างด้าวรับล่วงหน้า, เงินรับฝากกองทุนแรงงานต่างด้าว, เงินกองทุนประกันสังคม, เงินรับฝากค่าบริหารจัดการประกันสังคม, เงินรับฝากกองทุน UC, เจ้าหนี้ค่ารักษาพยาบาล-ประกันสังคม, เจ้าหนี้ค่ารักษา -แรงงานต่างด้าวใน/นอกสังกัด สธ.</t>
  </si>
  <si>
    <t>1101030102.103</t>
  </si>
  <si>
    <t>เงินฝากธนาคาร - นอกงบประมาณที่มีวัตถุประสงค์เฉพาะออมทรัพย์</t>
  </si>
  <si>
    <r>
      <t xml:space="preserve">เงินฝากประเภทออมทรัพย์ที่ฝากไว้กับสถาบันการเงินทั้งธนาคารรัฐวิสาหกิจและสถาบันการเงินเอกชนเพื่อเบิกจ่ายตามวัตถุประสงค์ เช่น เงินโครงการต่าง ๆ ยกเว้น เงินกองทุน UC งบลงทุน </t>
    </r>
    <r>
      <rPr>
        <u/>
        <sz val="16"/>
        <rFont val="TH Sarabun New"/>
        <family val="2"/>
      </rPr>
      <t>เงินบริจาคที่มีวัตถุประสงค์ที่ได้รับหลัง 1 ตุลาคม 2563</t>
    </r>
  </si>
  <si>
    <t>1101030102.104</t>
  </si>
  <si>
    <t>เงินฝากธนาคาร - นอกงบประมาณที่มีวัตถุประสงค์เฉพาะ ออมทรัพย์ (งบลงทุน UC)</t>
  </si>
  <si>
    <t>เงินฝากประเภท ออมทรัพย์ที่ฝากไว้กับสถาบันการเงินทั้งธนาคารรัฐวิสาหกิจและสถาบันการเงิน เอกชนเพื่อเบิกจ่ายตามวัตถุประสงค์เฉพาะ เงินกองทุน UC งบลงทุน</t>
  </si>
  <si>
    <t>1101030102.105</t>
  </si>
  <si>
    <t>เงินฝากธนาคาร - นอกงบประมาณที่มีวัตถุประสงค์เฉพาะ ออมทรัพย์ (เงินบริจาค)</t>
  </si>
  <si>
    <r>
      <t>เงินฝากประเภทออมทรัพย์ ประเภทเงินบริจาคที่ระบุวัตถุประสงค์ซึ่งได้รับเงิน</t>
    </r>
    <r>
      <rPr>
        <u/>
        <sz val="16"/>
        <rFont val="TH Sarabun New"/>
        <family val="2"/>
      </rPr>
      <t>ก่อน 1 ตุลาคม 2563</t>
    </r>
    <r>
      <rPr>
        <sz val="16"/>
        <rFont val="TH Sarabun New"/>
        <family val="2"/>
        <charset val="222"/>
      </rPr>
      <t>่ ฝากไว้กับสถาบันการเงินทั้งธนาคารรัฐวิสาหกิจและสถาบันการเงินเอกชนเพื่อเบิกจ่ายตามวัตถุประสงค์ เฉพาะเงินบริจาคที่มีวัตถุประสงค์</t>
    </r>
  </si>
  <si>
    <t>1102000000.000</t>
  </si>
  <si>
    <t>1.1.2 ลูกหนี้หมุนเวียนและรายได้ค้างรับ</t>
  </si>
  <si>
    <t>1102010000.000</t>
  </si>
  <si>
    <t>ลูกหนี้เงินยืม</t>
  </si>
  <si>
    <t>1102010101.101</t>
  </si>
  <si>
    <t>ลูกหนี้เงินยืมในงบประมาณ</t>
  </si>
  <si>
    <t>สำหรับหน่วยเบิกจ่ายเท่านั้น จำนวนเงินในงบประมาณที่หน่วยงานจ่ายให้ข้าราชการ ลูกจ้างพนักงานและ/หรือ เจ้าหน้าที่ของรัฐ ยืมเพื่อนำไปทดรองใช้จ่ายในการดำเนินงานของหน่วยงานซึ่งอยู่ระหว่างรอรับชำระคืนหรือรอการส่งใบสำคัญชดใช้</t>
  </si>
  <si>
    <t>1102010102.101</t>
  </si>
  <si>
    <t>ลูกหนี้เงินยืมนอกงบประมาณ</t>
  </si>
  <si>
    <t>สำหรับหน่วยเบิกจ่ายเท่านั้น จำนวนเงินนอกงบประมาณที่หน่วยงานจ่ายให้กับข้าราชการ ลูกจ้าง พนักงาน และ/หรือ เจ้าหน้าที่ของรัฐ เพื่อนำไปทดรอง ใช้จ่ายในการดำเนินงานของหน่วยงาน ซึ่งอยู่ในระหว่างรอรับชำระคืนหรือรอการส่งชดใช้ใบสำคัญ บัญชีนี้เป็นรายการเปิด (Open Item)</t>
  </si>
  <si>
    <t>1102010108.101</t>
  </si>
  <si>
    <r>
      <t xml:space="preserve">ลูกหนี้เงินยืม - </t>
    </r>
    <r>
      <rPr>
        <strike/>
        <sz val="16"/>
        <rFont val="TH Sarabun New"/>
        <family val="2"/>
      </rPr>
      <t>เงินบำรุง</t>
    </r>
    <r>
      <rPr>
        <sz val="16"/>
        <rFont val="TH Sarabun New"/>
        <family val="2"/>
        <charset val="222"/>
      </rPr>
      <t>นอก
งบประมาณฝากธนาคารพาณิชย์</t>
    </r>
  </si>
  <si>
    <t>บัญชีที่ใช้ในการตั้งเบิกเงินยืมที่จ่ายจากเงินนอกงบประมาณของหน่วยงานที่ฝากไว้กับธนาคารพาณิชย์</t>
  </si>
  <si>
    <t>เปลี่ยนชื่อ/เปลี่ยนคำอธิบาย</t>
  </si>
  <si>
    <t>1102050000.000</t>
  </si>
  <si>
    <t>ลูกหนี้หมุนเวียนและรายได้ค้างรับอื่น</t>
  </si>
  <si>
    <t>1102050101.102</t>
  </si>
  <si>
    <t>ลูกหนี้ค่าสิ่งส่งตรวจหน่วยงานภาครัฐ</t>
  </si>
  <si>
    <t>ลูกหนี้ที่เกิดจากการรับตรวจทางห้องปฏิบัติการจากหน่วยงานภาครัฐ เช่น ค่าตรวจโลหิตและส่วนประกอบของโลหิต ค่าตรวจชิ้นเนื้อ, LAB ทุกประเภท, ค่าเอ๊กซเรย์ รหัสหน่วยงานคู่ค้าในระบบ New GFMIS Thai 21002</t>
  </si>
  <si>
    <t>1102050101.103</t>
  </si>
  <si>
    <t>ลูกหนี้ค่าตรวจสุขภาพหน่วยงานภาครัฐ</t>
  </si>
  <si>
    <t>ลูกหนี้ที่เกิดจากการรับตรวจสุขภาพเจ้าหน้าที่ภาครัฐทุกประเภท รหัสหน่วยงานคู่ค้าในระบบ New GFMIS Thai 03004</t>
  </si>
  <si>
    <t>1102050101.104</t>
  </si>
  <si>
    <t>ลูกหนี้ค่าวัสดุ/อุปกรณ์/น้ำยา หน่วยงานภาครัฐ</t>
  </si>
  <si>
    <t>ลูกหนี้ที่เกิดจากการขายหรือให้ยืมค่าวัสดุ อุปกรณ์ น้ำยา เลือดและส่วนประกอบ แก่หน่วยงานภาครัฐ รหัสหน่วยงานคู่ค้าในระบบ New GFMIS Thai 21002</t>
  </si>
  <si>
    <t>1102050101.105</t>
  </si>
  <si>
    <t>ลูกหนี้ค่าสินค้า หน่วยงานภาครัฐ</t>
  </si>
  <si>
    <t>ลูกหนี้ที่เกิดจากการขายหรือให้ยืมสินค้าแก่หน่วยงานภาครัฐ รหัสหน่วยงานคู่ค้าในระบบ New GFMIS Thai 21002</t>
  </si>
  <si>
    <t>1102050101.109</t>
  </si>
  <si>
    <t>ลูกหนี้ - ระบบปฏิบัติการฉุกเฉิน</t>
  </si>
  <si>
    <t>ลูกหนี้ที่เกิดจากการให้ฉุกเฉินภายนอกหน่วยบริการ ซึ่งเรียกเก็บกับสถาบันการแพทย์ฉุกเฉินแห่งชาติ (สพฉ.) รหัสหน่วยงานคู่ค้าในระบบ New GFMIS Thai 21014</t>
  </si>
  <si>
    <t>1102050101.201</t>
  </si>
  <si>
    <t>ลูกหนี้ค่ารักษา UC- OP ใน CUP</t>
  </si>
  <si>
    <t>ลูกหนี้ค่ารักษาพยาบาลผู้ป่วยนอก สิทธิ UC ที่ขึ้นทะเบียนกับหน่วยบริการมารับบริการ รหัสหน่วยงานคู่ค้าในระบบ New GFMIS Thai 80074</t>
  </si>
  <si>
    <t>1102050101.202</t>
  </si>
  <si>
    <t>ลูกหนี้ค่ารักษา UC - IP</t>
  </si>
  <si>
    <t>ลูกหนี้ค่ารักษาพยาบาลผู้ป่วยใน สิทธิ UC มารับบริการที่หน่วยบริการ รหัสหน่วยงานคู่ค้าในระบบ New GFMIS Thai 80074</t>
  </si>
  <si>
    <t>1102050101.203</t>
  </si>
  <si>
    <t>ลูกหนี้ค่ารักษา UC - OP นอก CUP (ในจังหวัดสังกัด สธ.)</t>
  </si>
  <si>
    <t>ลูกหนี้ค่ารักษาพยาบาลผู้ป่วยนอก สิทธิ UC ที่ขึ้นทะเบียนนอก CUP ในจังหวัดมารับบริการที่หน่วยบริการ โดยเรียกเก็บระหว่างหน่วยบริการ รหัสหน่วยงานคู่ค้าในระบบ New GFMIS Thai 80074</t>
  </si>
  <si>
    <t>1102050101.204</t>
  </si>
  <si>
    <t>ลูกหนี้ค่ารักษา UC - OP นอก CUP (ต่างจังหวัดสังกัด สธ.)</t>
  </si>
  <si>
    <t>ลูกหนี้ค่ารักษาพยาบาลผู้ป่วยนอก สิทธิ UC ที่ขึ้นทะเบียนนอก CUP ต่างจังหวัดสังกัดสำนักงานปลัดกระทรวงสาธารณสุขมารับบริการที่หน่วยบริการด้วยระบบส่งต่อผู้ป่วย โดยเรียกเก็บระหว่างบริการ รหัสหน่วยงานคู่ค้าในระบบ New GFMIS Thai 80074</t>
  </si>
  <si>
    <t>1102050101.209</t>
  </si>
  <si>
    <t>ลูกหนี้ค่ารักษาด้านการสร้างเสริมสุขภาพและป้องกันโรค (P&amp;P)</t>
  </si>
  <si>
    <t>ลูกหนี้ค่ารักษาพยาบาลที่มารับบริการด้านสร้างเสริมสุขภาพและปัองกันโรค ที่หน่วยบริการทุกสิทธิ รหัสหน่วยงานคู่ค้าในระบบ New GFMIS Thai 80074</t>
  </si>
  <si>
    <t>1102050101.216</t>
  </si>
  <si>
    <t>ลูกหนี้ค่ารักษา UC - OP บริการเฉพาะ (CR)</t>
  </si>
  <si>
    <t>ลูกหนี้ค่ารักษาพยาบาลผู้ป่วยนอก สิทธิ UC กองทุนบริการเฉพาะ (Central Reimburse : CR) รหัสหน่วยงานคู่ค้าในระบบ New GFMIS Thai 80074</t>
  </si>
  <si>
    <t>1102050101.217</t>
  </si>
  <si>
    <t>ลูกหนี้ค่ารักษา UC - IP บริการเฉพาะ (CR)</t>
  </si>
  <si>
    <t>ลูกหนี้ค่ารักษาพยาบาลผู้ป่วยใน สิทธิ UC กองทุนบริการเฉพาะ (Central Reimburse : CR)  รหัสหน่วยงานคู่ค้าในระบบ New GFMIS Thai 80074</t>
  </si>
  <si>
    <t>1102050101.222</t>
  </si>
  <si>
    <t>ลูกหนี้ค่ารักษา OP - Refer</t>
  </si>
  <si>
    <t>ลูกหนี้ค่ารักษาพยาบาลผู้ป่วยนอก สิทธิ UC กรณีรับส่งต่อนอกจังหวัดและข้ามเขตเพื่อการรักษา โดยการหักชำระบัญชีระหว่างกัน (Clearing house) แทนหน่วยบริการประจำตามข้อเสนอของ สปสช. รหัสหน่วยงานคู่ค้าในระบบ New GFMIS Thai 80074</t>
  </si>
  <si>
    <t>1102050101.223</t>
  </si>
  <si>
    <t>ลูกหนี้ค่าบริการสาธารณสุขสำหรับโรคติดเชื้อไวรัสโคโรนา - OP จาก สปสช.</t>
  </si>
  <si>
    <t>ลูกหนี้ค่าบริการสาธารณสุขผู้ป่วยนอก สำหรับโรคติดเชื้อไวรัสโคโรนาที่ได้รับจาก สปสช.รหัสหน่วยงานคู่ค้าในระบบ New GFMIS Thai 80074</t>
  </si>
  <si>
    <t>X2568</t>
  </si>
  <si>
    <t>1102050101.224</t>
  </si>
  <si>
    <t>ลูกหนี้ค่าบริการสาธารณสุขสำหรับโรคติดเชื้อไวรัสโคโรนา - IP
จาก สปสช.</t>
  </si>
  <si>
    <t>ลูกหนี้ค่าบริการสาธารณสุขผู้ป่วยใน สำหรับโรคติดเชื้อไวรัสโคโรนาที่ได้รับจาก สปสช. รหัสหน่วยงานคู่ค้าในระบบ New GFMIS Thai 80074</t>
  </si>
  <si>
    <t>1102050101.301</t>
  </si>
  <si>
    <t>ลูกหนี้ค่ารักษาประกันสังคม OP -เครือข่าย</t>
  </si>
  <si>
    <t>ลูกหนี้ค่ารักษาพยาบาลผู้ป่วยนอก สิทธิประกัน สังคมที่ขึ้นทะเบียนกับคู่สัญญาหลักในจังหวัดมารับบริการ รหัสหน่วยงานคู่ค้าในระบบ New GFMIS Thai 21002</t>
  </si>
  <si>
    <t>1102050101.302</t>
  </si>
  <si>
    <t>ลูกหนี้ค่ารักษาประกันสังคม IP - เครือข่าย</t>
  </si>
  <si>
    <t>ลูกหนี้ค่ารักษาพยาบาลผู้ป่วยใน สิทธิประกันสังคมที่ขึ้นทะเบียนกับคู่สัญญาหลักในจังหวัดมารับบริการ 
รหัสหน่วยงานคู่ค้าในระบบ New GFMIS Thai 21002</t>
  </si>
  <si>
    <t>1102050101.303</t>
  </si>
  <si>
    <t>ลูกหนี้ค่ารักษาประกันสังคม OP - นอกเครือข่าย สังกัด สป.สธ.</t>
  </si>
  <si>
    <t>ลูกหนี้ค่ารักษาพยาบาลผู้ป่วยนอก สิทธิประกันสังคมที่ไม่ขึ้นทะเบียนกับคู่สัญญาหลัก และเป็นหน่วยบริการสังกัด สำนักงานปลัดกระทรวงสาธารณสุขมารับบริการ รหัสหน่วยงานคู่ค้าในระบบ New GFMIS Thai 21002</t>
  </si>
  <si>
    <t>1102050101.304</t>
  </si>
  <si>
    <t>ลูกหนี้ค่ารักษาประกันสังคม IP - นอกเครือข่าย สังกัด สป.สธ.</t>
  </si>
  <si>
    <t>ลูกหนี้ค่ารักษาพยาบาลผู้ป่วยใน สิทธิประกัน สังคมที่ไม่ขึ้นทะเบียนกับคู่สัญญาหลักที่เป็นหน่วยงานสังกัดและต่างสังกัด สำนักงานปลัดกระทรวงสาธารณสุขมารับบริการ รหัสหน่วยงานคู่ค้าในระบบ New GFMIS Thai 21002</t>
  </si>
  <si>
    <t>1102050101.307</t>
  </si>
  <si>
    <t>ลูกหนี้ค่ารักษาประกันสังคม - กองทุนทดแทน</t>
  </si>
  <si>
    <t>ลูกหนี้ค่ารักษาพยาบาลผู้ป่วยสิทธิประกันสังคมที่เรียกเก็บจากสำนักงานประกันสังคม เช่น กรณีบาดเจ็บจากการทำงาน ทุพพลภาพ ทันตกรรม ค่าตรวจสุขภาพ รวมทั้งผู้ประกันตนคนพิการซึ่งเรียกเก็บจากสำนักงานหลักประกันสุขภาพแห่งชาติ 
รหัสหน่วยงานคู่ค้าในระบบ New GFMIS Thai 80067</t>
  </si>
  <si>
    <t>1102050101.308</t>
  </si>
  <si>
    <t>ลูกหนี้ค่ารักษาประกันสังคม 72 ชั่วโมงแรก</t>
  </si>
  <si>
    <t>ลูกหนี้ค่ารักษาพยาบาลผู้ป่วยใน (IP) สิทธิประกันสังคมที่มารักษาในหน่วยบริการที่ไม่เกิน 72 ชั่วโมงแรก 
รหัสหน่วยงานคู่ค้าในระบบ New GFMIS Thai 80067</t>
  </si>
  <si>
    <t>1102050101.309</t>
  </si>
  <si>
    <t>ลูกหนี้ค่ารักษาประกันสังคม - ค่าใช้จ่ายสูง/อุบัติเหตุ/ฉุกเฉิน OP</t>
  </si>
  <si>
    <t>ลูกหนี้ค่ารักษาพยาบาลผู้ป่วยนอก สิทธิประกัน สังคมที่มารับบริการกรณี ค่าใช้จ่ายสูง อุบัติเหตุฉุกเฉิน 
รหัสหน่วยงานคู่ค้าในระบบ New GFMIS Thai 80066</t>
  </si>
  <si>
    <t>1102050101.310</t>
  </si>
  <si>
    <t>ลูกหนี้ค่ารักษาประกันสังคม - ค่าใช้จ่ายสูง IP</t>
  </si>
  <si>
    <t>ลูกหนี้ค่ารักษาพยาบาลผู้ป่วยใน สิทธิประกัน สังคมที่มารับบริการกรณี ค่าใช้จ่ายสูง และนอกเหนือเหมาจ่าย 
รหัสหน่วยงานคู่ค้าในระบบ New GFMIS Thai 80066</t>
  </si>
  <si>
    <t>1102050101.401</t>
  </si>
  <si>
    <t>ลูกหนี้ค่ารักษา-เบิกจ่ายตรงกรมบัญชีกลาง OP</t>
  </si>
  <si>
    <t>ลูกหนี้ค่ารักษาพยาบาลผู้ป่วยนอกกรณีเบิกจ่ายตรงกรมบัญชีกลาง (ข้าราชการ ลูกจ้างประจำ) มารับบริการที่หน่วยบริการรหัสหน่วยงานคู่ค้าในระบบ New GFMIS Thai 03004</t>
  </si>
  <si>
    <t>1102050101.402</t>
  </si>
  <si>
    <t>ลูกหนี้ค่ารักษา - เบิกจ่ายตรงกรมบัญชีกลาง IP</t>
  </si>
  <si>
    <t>ลูกหนี้ค่ารักษาพยาบาลผู้ป่วยในกรณีเบิกจ่ายตรงกรมบัญชีกลาง (ข้าราชการ ลูกจ้างประจำ) มารับบริการที่หน่วยบริการรหัสหน่วยงานคู่ค้าในระบบ New GFMIS Thai 03004</t>
  </si>
  <si>
    <t>1102050101.501</t>
  </si>
  <si>
    <t>ลูกหนี้ค่ารักษา - คนต่างด้าวและแรงงานต่างด้าว OP</t>
  </si>
  <si>
    <t>ลูกหนี้ค่ารักษาพยาบาลผู้ป่วยนอก สิทธิคนต่างด้าวและแรงงานต่างด้าวที่ขึ้นทะเบียนกับหน่วยบริการมารับบริการ
รหัสหน่วยงานคู่ค้าในระบบ New GFMIS Thai 21002</t>
  </si>
  <si>
    <t>1102050101.502</t>
  </si>
  <si>
    <t>ลูกหนี้ค่ารักษา - คนต่างด้าวและแรงงานต่างด้าว IP</t>
  </si>
  <si>
    <t>ลูกหนี้ค่ารักษาพยาบาลผู้ป่วยใน สิทธิคนต่างด้าวและแรงงานต่างด้าวที่ขึ้นทะเบียนกับหน่วยบริการมารับบริการ 
รหัสหน่วยงานคู่ค้าในระบบ New GFMIS Thai 21002</t>
  </si>
  <si>
    <t>1102050101.503</t>
  </si>
  <si>
    <t>ลูกหนี้ค่ารักษา - คนต่างด้าวและแรงงานต่างด้าว OP นอก CUP</t>
  </si>
  <si>
    <t>ลูกหนี้ค่ารักษาพยาบาลผู้ป่วยนอกสิทธิคนต่างด้าวและแรงงานต่างด้าวที่ขึ้นทะเบียนกับหน่วยบริการอื่นมารับบริการที่หน่วยบริการรหัสหน่วยงานคู่ค้าในระบบ New GFMIS Thai 21002</t>
  </si>
  <si>
    <t>1102050101.504</t>
  </si>
  <si>
    <t>ลูกหนี้ค่ารักษา - คนต่างด้าวและแรงงานต่างด้าว IP นอก CUP</t>
  </si>
  <si>
    <t>ลูกหนี้ค่ารักษาพยาบาลผู้ป่วยใน สิทธิคนต่างด้าวและแรงงานต่างด้าวที่ขึ้นทะเบียนกับหน่วยบริการอื่นมารับบริการที่หน่วยบริการรหัสหน่วยงานคู่ค้าในระบบ New GFMIS Thai 21002</t>
  </si>
  <si>
    <t>1102050101.505</t>
  </si>
  <si>
    <t>ลูกหนี้ค่ารักษา - คนต่างด้าวและแรงงานต่างด้าว เบิกจากส่วนกลาง OP</t>
  </si>
  <si>
    <t>ลูกหนี้ค่ารักษาพยาบาลคนต่างด้าวและแรงงานต่างด้าวประเภทผู้ป่วยนอกกรณีค่าใช้จ่ายสูง/อุบัติเหตุ/ฉุกเฉิน มารับบริการที่หน่วยบริการรหัสหน่วยงานคู่ค้าในระบบ New GFMIS Thai 21002</t>
  </si>
  <si>
    <t>1102050101.506</t>
  </si>
  <si>
    <t>ลูกหนี้ค่ารักษา - คนต่างด้าวและแรงงานต่างด้าวเบิกจากส่วนกลาง IP</t>
  </si>
  <si>
    <t>ลูกหนี้ค่ารักษาพยาบาลคนต่างด้าวและแรงงานต่างด้าวประเภทผู้ป่วยในกรณีค่าใช้จ่ายสูง/อุบัติเหตุ/ฉุกเฉิน มารับบริการที่หน่วยบริการ รหัสหน่วยงานคู่ค้าในระบบ New GFMIS Thai 21002</t>
  </si>
  <si>
    <t>1102050101.701</t>
  </si>
  <si>
    <t>ลูกหนี้ค่ารักษา - บุคคลที่มีปัญหาสถานะและสิทธิ OP ใน CUP</t>
  </si>
  <si>
    <t>ลูกหนี้ค่ารักษาพยาบาลบุคคลที่มีปัญหาสถานะและสิทธิที่ขึ้นทะเบียนกับหน่วยบริการกรณีผู้ป่วยนอก มารับบริการที่หน่วยบริการ รหัสหน่วยงานคู่ค้าในระบบ New GFMIS Thai 21002</t>
  </si>
  <si>
    <t>1102050101.702</t>
  </si>
  <si>
    <t>ลูกหนี้ค่ารักษา - บุคคลที่มีปัญหาสถานะและสิทธิ OP นอก CUP</t>
  </si>
  <si>
    <t>ลูกหนี้ค่ารักษาพยาบาลบุคคลที่มีปัญหาสถานะและสิทธิกรณีผู้ป่วยนอกที่ขึ้นทะเบียนกับหน่วยบริการอื่นด้วยระบบส่งต่อผู้ป่วยมารับบริการที่หน่วยบริการ รหัสหน่วยงานคู่ค้าในระบบ New GFMIS Thai 21002</t>
  </si>
  <si>
    <t>1102050101.703</t>
  </si>
  <si>
    <t>ลูกหนี้ค่ารักษาบุคคลที่มีปัญหาสถานะและสิทธิ - เบิกจากส่วนกลาง OP</t>
  </si>
  <si>
    <t>ลูกหนี้ค่ารักษาพยาบาลบุคคลที่มีปัญหาสถานะและสิทธิ กรณีผู้ป่วยนอกซึ่งเบิกตามหลักเกณฑ์ที่คณะกรรมการกำหนดแนวทางการปฏิบัติตามมติ ครม. วันที่ 23 มีนาคม 2553 โดยเรียกเก็บมาที่ส่วนกลาง สำนักงานปลัดกระทรวงสาธารณสุข 
รหัสหน่วยงานคู่ค้าในระบบ New GFMIS Thai 21002</t>
  </si>
  <si>
    <t>1102050101.704</t>
  </si>
  <si>
    <t>ลูกหนี้ค่ารักษาบุคคลที่มีปัญหาสถานะและสิทธิ - เบิกจากส่วนกลาง IP</t>
  </si>
  <si>
    <t>ลูกหนี้ค่ารักษาพยาบาลบุคคลที่มีปัญหาสถานะและสิทธิ กรณีผู้ป่วยในซึ่งเบิกตามหลักเกณฑ์ที่คณะกรรมการกำหนดแนวทางการปฏิบัติตามมติ ครม. วันที่ 23 มีนาคม 2553 โดยเรียกเก็บมาที่ส่วนกลาง สำนักงานปลัดกระทรวงสาธารณสุข 
รหัสหน่วยงานคู่ค้าในระบบ New GFMIS Thai 21002</t>
  </si>
  <si>
    <t>1102050102.102</t>
  </si>
  <si>
    <t>ลูกหนี้ค่าสิ่งส่งตรวจบุคคลภายนอก</t>
  </si>
  <si>
    <t>ลูกหนี้ที่เกิดจากการรับตรวจทางห้องปฏิบัติการจากบุคคลภายนอก เช่น ค่าตรวจโลหิตและส่วนประกอบของโลหิต ค่าตรวจชิ้นเนื้อ, LAB ทุกประเภท, ค่าเอ๊กซเรย์</t>
  </si>
  <si>
    <t>1102050102.103</t>
  </si>
  <si>
    <t>ลูกหนี้ค่าตรวจสุขภาพบุคคล ภายนอก</t>
  </si>
  <si>
    <t>ลูกหนี้ที่เกิดจากการรับตรวจสุขภาพบุคคลภายนอก</t>
  </si>
  <si>
    <t>1102050102.104</t>
  </si>
  <si>
    <t>ลูกหนี้ค่าวัสดุ/อุปกรณ์/น้ำยา บุคคลภายนอก</t>
  </si>
  <si>
    <t>ลูกหนี้ที่เกิดจากการขายหรือให้ยืมค่าวัสดุ อุปกรณ์ น้ำยา แก่บุคคลภายนอก</t>
  </si>
  <si>
    <t>1102050102.105</t>
  </si>
  <si>
    <t>ลูกหนี้ค่าสินค้า บุคคลภายนอก</t>
  </si>
  <si>
    <t>ลูกหนี้ที่เกิดจากการขายหรือให้ยืมสินค้าแก่บุคคลภายนอก</t>
  </si>
  <si>
    <t>1102050102.106</t>
  </si>
  <si>
    <t>ลูกหนี้ค่ารักษา - ชำระเงิน OP</t>
  </si>
  <si>
    <t>ลูกหนี้ค่ารักษาพยาบาลผู้ป่วยนอกที่ชำระเงินสด มารับบริการที่หน่วยบริการ</t>
  </si>
  <si>
    <t>1102050102.107</t>
  </si>
  <si>
    <t>ลูกหนี้ค่ารักษา - ชำระเงินIP</t>
  </si>
  <si>
    <t>ลูกหนี้ค่ารักษาพยาบาลผู้ป่วยในที่ชำระเงินสดมารับบริการที่หน่วยบริการ</t>
  </si>
  <si>
    <t>1102050102.108</t>
  </si>
  <si>
    <t>ลูกหนี้ค่ารักษา - เบิกต้นสังกัด OP</t>
  </si>
  <si>
    <t>ลูกหนี้ค่ารักษาพยาบาลผู้ป่วยนอก กรณีเบิกจากต้นสังกัดอื่น เช่น รัฐวิสาหกิจ บริษัทเอกชน บริษัทประกันที่ทำข้อตกลงกับหน่วยบริการมารับบริการที่หน่วยบริการและเรียกเก็บเงินค่ารักษาพยาบาลจากหน่วยงานต้นสังกัด</t>
  </si>
  <si>
    <t>1102050102.109</t>
  </si>
  <si>
    <t>ลูกหนี้ค่ารักษา - เบิกต้นสังกัด IP</t>
  </si>
  <si>
    <t>ลูกหนี้ค่ารักษาพยาบาลผู้ป่วยใน กรณีเบิกจากต้นสังกัดอื่น เช่น รัฐวิสาหกิจ บริษัทเอกชน บริษัทประกันที่ทำข้อตกลง มารับบริการที่หน่วยบริการเรียกเก็บเงินค่ารักษาพยาบาลจากหน่วยงานต้นสังกัด</t>
  </si>
  <si>
    <t>1102050102.110</t>
  </si>
  <si>
    <t>ลูกหนี้ค่ารักษา - เบิกจ่าย
ตรงหน่วยงานอื่น OP</t>
  </si>
  <si>
    <t>ลูกหนี้ค่ารักษาพยาบาลผู้ป่วยนอกกรณีเบิกจ่ายตรงหน่วยงานอื่นนอกเหนือจากที่ระบุ มารับบริการที่หน่วยบริการ เช่น บุคลากรสังกัด กกต. (จัดทำทะเบียนคุมแยกรายหน่วย)</t>
  </si>
  <si>
    <t>1102050102.111</t>
  </si>
  <si>
    <t>ลูกหนี้ค่ารักษา - เบิกจ่าย
ตรงหน่วยงานอื่น IP</t>
  </si>
  <si>
    <t>ลูกหนี้ค่ารักษาพยาบาลผู้ป่วยในกรณีเบิกจ่ายตรงหน่วยงานอื่นนอกเหนือจากที่ระบุ มารับบริการที่หน่วยบริการ เช่น บุคลากรสังกัด กกต.(จัดทำทะเบียนคุมแยกรายหน่วย)</t>
  </si>
  <si>
    <t>1102050102.201</t>
  </si>
  <si>
    <t>ลูกหนี้ค่ารักษา UC - OP นอกสังกัด สธ.</t>
  </si>
  <si>
    <t>ลูกหนี้ค่ารักษาพยาบาลผู้ป่วยนอก สิทธิ UC ที่ขึ้นทะเบียนนอกสังกัดสำนักงานปลัดกระทรวงสาธารณสุขมารับบริการที่หน่วยบริการด้วยระบบส่งต่อผู้ป่วย โดยเรียกเก็บระหว่างบริการ 
รหัสหน่วยงานคู่ค้าในระบบ New GFMIS Thai 80074</t>
  </si>
  <si>
    <t>1102050102.301</t>
  </si>
  <si>
    <t>ลูกหนี้ค่ารักษาประกันสังคม OP - นอกเครือข่าย ต่างสังกัด สป.สธ.</t>
  </si>
  <si>
    <t>ลูกหนี้ค่ารักษาพยาบาลผู้ป่วยนอก สิทธิประกันสังคมที่ไม่ขึ้นทะเบียนกับคู่สัญญาหลัก และเป็นหน่วยบริการต่างสังกัดสำนักงานปลัดกระทรวงสาธารณสุขมารับบริการ</t>
  </si>
  <si>
    <t>1102050102.302</t>
  </si>
  <si>
    <t>ลูกหนี้ค่ารักษาประกันสังคม IP - นอกเครือข่าย ต่างสังกัด สป.สธ.</t>
  </si>
  <si>
    <t>ลูกหนี้ค่ารักษาพยาบาลผู้ป่วยใน สิทธิประกันสังคมที่ไม่ขึ้นทะเบียนกับคู่สัญญาหลัก และเป็นหน่วยบริการต่างสังกัดสำนักงานปลัดกระทรวงสาธารณสุขมารับบริการ</t>
  </si>
  <si>
    <t>1102050102.602</t>
  </si>
  <si>
    <t>ลูกหนี้ค่ารักษา - พรบ.รถ OP</t>
  </si>
  <si>
    <t>ลูกหนี้ค่ารักษาพยาบาลผู้ป่วยนอก สิทธิ พรบ.คุ้มครองผู้ประสบภัยจากรถ มารับบริการที่หน่วยบริการ</t>
  </si>
  <si>
    <t>1102050102.603</t>
  </si>
  <si>
    <t>ลูกหนี้ค่ารักษา - พรบ.รถ IP</t>
  </si>
  <si>
    <t>ลูกหนี้ค่ารักษาพยาบาลผู้ป่วยใน สิทธิ พรบ. คุ้มครองผู้ประสบภัยจากรถ มารับบริการที่หน่วยบริการ</t>
  </si>
  <si>
    <t>1102050102.801</t>
  </si>
  <si>
    <t>ลูกหนี้ค่ารักษา - เบิกจ่ายตรง อปท. OP</t>
  </si>
  <si>
    <t>ลูกหนี้ค่ารักษาพยาบาลผู้ป่วยนอกกรณีเบิกจ่ายตรง (พนักงานส่วนท้องถิ่น) มารับบริการที่หน่วยบริการ</t>
  </si>
  <si>
    <t>1102050102.802</t>
  </si>
  <si>
    <t>ลูกหนี้ค่ารักษา - เบิกจ่ายตรง อปท. IP</t>
  </si>
  <si>
    <t>ลูกหนี้ค่ารักษาพยาบาลผู้ป่วยในกรณีเบิกจ่ายตรง (พนักงานส่วนท้องถิ่น) มารับบริการที่หน่วยบริการ</t>
  </si>
  <si>
    <t>1102050102.803</t>
  </si>
  <si>
    <t>ลูกหนี้ค่ารักษา - เบิกจ่ายตรง อปท.รูปแบบพิเศษ OP</t>
  </si>
  <si>
    <t>ลูกหนี้ค่ารักษาพยาบาลผู้ป่วยนอกกรณีเบิกจ่ายตรง(พนักงานส่วนท้องถิ่นรูปแบบพิเศษ) มารับบริการที่หน่วยบริการ เช่นบุคลากรสังกัดกรุงเทพมหานคร ,บุคลากรสังกัดเมืองพัทยา</t>
  </si>
  <si>
    <t>1102050102.804</t>
  </si>
  <si>
    <t>ลูกหนี้ค่ารักษา - เบิกจ่ายตรงอปท.รูปแบบพิเศษ IP</t>
  </si>
  <si>
    <t>ลูกหนี้ค่ารักษาพยาบาลผู้ป่วยในกรณีเบิกจ่ายตรง(พนักงานส่วนท้องถิ่นรูปแบบพิเศษ) มารับบริการที่หน่วยบริการ เช่นบุคลากรสังกัดกรุงเทพมหานคร ,บุคลากรสังกัดเมืองพัทยา</t>
  </si>
  <si>
    <t>1102050106.106</t>
  </si>
  <si>
    <t>รายได้ค้างรับ - หน่วยงานภาครัฐ</t>
  </si>
  <si>
    <t>สำหรับหน่วยเบิกจ่ายเท่านั้นรายได้ค้างรับอื่นนอกจากที่ระบุที่หน่วยงานภาครัฐค้างชำระหน่วยงาน ทั้งที่ถึงกำหนดชำระแล้ว หรือยังไม่ถึงกำหนดชำระแต่ได้เกิดขึ้นแล้วภายในปีปัจจุบัน ซึ่งเกิดจากการปรับปรุงรายการตอนสิ้นปี</t>
  </si>
  <si>
    <t>1102050107.103</t>
  </si>
  <si>
    <t>รายได้ค้างรับ - บุคคลภายนอก</t>
  </si>
  <si>
    <t>จำนวนเงินที่ค้างชำระค่าบริการ ทั้งที่ถึงกำหนดชำระแล้วหรือยังไม่ถึงกำหนดชำระแต่ได้เกิดขึ้นแล้ว ซึ่งเกิดจากการปรับปรุงรายการตอนสิ้นปี</t>
  </si>
  <si>
    <t>1102050107.104</t>
  </si>
  <si>
    <t>รายได้จากงบประมาณค้างรับ (หน่วยงานย่อย)</t>
  </si>
  <si>
    <t>จำนวนเงินงบประมาณงบกลางที่กรมบัญชีกลางจะโอนให้กับส่วนราชการ(เฉพาะหน่วยงานย่อย) ตามคำขอของการจ่ายเงินแบบไม่ใช่ทางตรง (Indirect Payment) ที่หน่วยงานภาครัฐค้างชำระหน่วยงาน ทั้งที่ถึงกำหนดชำระแล้ว หรือยังไม่ถึงกำหนดชำระแต่ได้เกิดขึ้นแล้วภายในปีปัจจุบัน ซึ่งเกิดจากการปรับปรุงรายการตอน สิ้นงวด</t>
  </si>
  <si>
    <t>1102050107.105</t>
  </si>
  <si>
    <t>รายได้ค้างรับส่วนต่างค่ารักษาที่ต่ำกว่า OP - Non UC</t>
  </si>
  <si>
    <t>รายได้ค้างรับสำหรับผู้ป่วยนอกต่างหน่วยบริการสิทธิอื่นยกเว้นสิทธิประกันสุขภาพถ้วนหน้าที่เรียกเก็บ แต่ยังไม่ได้รับชำระและได้เกิดขึ้นแล้วในงวดปัจจุบันซึ่งคาดว่าจะได้รับในอนาคต</t>
  </si>
  <si>
    <t>1102050107.106</t>
  </si>
  <si>
    <t>รายได้ค้างรับส่วนต่างค่ารักษาที่ต่ำกว่า IP - Non UC</t>
  </si>
  <si>
    <t>รายได้ค้างรับที่กรมบัญชีกลาง และองค์การปกครองส่วนท้องถิ่นค้างชำระหน่วยงาน แต่ยังไม่ถึงกำหนดชำระแต่ได้เกิดขึ้นแล้วในปีปัจจุบัน ซึ่งคาดว่าจะได้รับในอนาคต</t>
  </si>
  <si>
    <t>1102050107.201</t>
  </si>
  <si>
    <t>รายได้ค้างรับส่วนต่างค่ารักษาที่ต่ำกว่า OP - UC</t>
  </si>
  <si>
    <t>รายได้ค้างรับสำหรับผู้ป่วยนอกสิทธิประกันสุขภาพถ้วนหน้าต่างหน่วยบริการที่เรียกเก็บ แต่ยังไม่ได้รับชำระและเกิดขึ้นแล้วในงวดปัจจุบัน ซึ่งคาดว่าจะได้รับในอนาคต</t>
  </si>
  <si>
    <t>1102050107.202</t>
  </si>
  <si>
    <t>รายได้ค้างรับส่วนต่างค่ารักษาที่ต่ำกว่า IP - UC</t>
  </si>
  <si>
    <t>รายได้ค้างรับที่กองทุนหลักประกันสุขภาพแห่งชาติค้างชำระหน่วยงาน แต่ยังไม่ถึงกำหนดชำระแต่ได้เกิดขึ้นแล้วในปีปัจจุบัน ซึ่งคาดว่าจะได้รับในอนาคต</t>
  </si>
  <si>
    <t>1102050000.200</t>
  </si>
  <si>
    <t>ค่าเผื่อหนี้สงสัยจะสูญ ค่าขายสินค้าและบริการ</t>
  </si>
  <si>
    <t>1102050123.103</t>
  </si>
  <si>
    <t>ค่าเผื่อหนี้สงสัยจะสูญ - ลูกหนี้ค่าสิ่งส่งตรวจหน่วยงานภาครัฐ</t>
  </si>
  <si>
    <t>จำนวนเงินที่ประมาณขึ้นสำหรับลูกหนี้ค่าสิ่งส่งตรวจ หน่วยงานภาครัฐที่คาดว่าจะเรียกเก็บไม่ได้เป็นบัญชี ปรับมูลค่าเพื่อแสดงในงบการเงินเป็นรายการที่หักจากบัญชีลูกหนี้เพื่อให้ยอดคงเหลือเป็นมูลค่าสุทธิของลูกหนี้ที่คาดว่าจะสามารถเรียกเก็บเงินได้</t>
  </si>
  <si>
    <t>1102050123.105</t>
  </si>
  <si>
    <t>ค่าเผื่อหนี้สงสัยจะสูญ - ลูกหนี้ค่าวัสดุ/อุปกรณ์/น้ำยา หน่วยงานภาครัฐ</t>
  </si>
  <si>
    <t>จำนวนเงินที่ประมาณขึ้นสำหรับลูกหนี้ค่าวัสดุ/อุปกรณ์/น้ำยาหน่วยงานภาครัฐ ที่คาดว่าจะเรียกเก็บไม่ได้เป็นบัญชีปรับมูลค่าเพื่อแสดงในงบการ เงินเป็นรายการที่หักจากบัญชีลูกหนี้ เพื่อให้ยอดคงเหลือเป็นมูลค่าสุทธิของลูกหนี้ที่คาดว่าจะสามารถเรียกเก็บเงินได้</t>
  </si>
  <si>
    <t>1102050123.106</t>
  </si>
  <si>
    <t>ค่าเผื่อหนี้สงสัยจะสูญ - ลูกหนี้ค่าสินค้าหน่วยงานภาครัฐ</t>
  </si>
  <si>
    <t>จำนวนเงินที่ประมาณขึ้นสำหรับลูกหนี้ค่าสินค้าหน่วยงานภาครัฐ ที่คาดว่าจะเรียกเก็บไม่ได้เป็นบัญชีปรับมูลค่าเพื่อแสดงในงบการเงินเป็นรายการที่หักจากบัญชีลูกหนี้ เพื่อให้ยอดคงเหลือเป็นมูลค่าสุทธิของลูกหนี้ที่คาดว่าจะสามารถเรียกเก็บเงินได้</t>
  </si>
  <si>
    <t>1102050123.114</t>
  </si>
  <si>
    <t>ค่าเผื่อหนี้สงสัยจะสูญ - ลูกหนี้ค่ารักษาชำระเงิน OP</t>
  </si>
  <si>
    <t>จำนวนเงินที่ประมาณขึ้นสำหรับลูกหนี้ค่ารักษาชำระเงิน OPที่คาดว่าจะเรียกเก็บไม่ได้เป็นบัญชีปรับมูลค่าเพื่อแสดงในงบการเงินเป็นรายการที่หักจากบัญชีลูกหนี้ เพื่อให้ยอดคงเหลือเป็นมูลค่าสุทธิของลูกหนี้ที่คาดว่าจะสามารถเรียกเก็บเงินได้</t>
  </si>
  <si>
    <t>1102050123.115</t>
  </si>
  <si>
    <t>ค่าเผื่อหนี้สงสัยจะสูญ - ลูกหนี้ค่ารักษาชำระเงิน IP</t>
  </si>
  <si>
    <t>จำนวนเงินที่ประมาณขึ้นสำหรับลูกหนี้ค่ารักษาชำระเงิน IP ที่คาดว่าจะเรียกเก็บไม่ได้เป็นบัญชีปรับมูลค่าเพื่อแสดงในงบการเงินเป็นรายการที่หักจากบัญชีลูกหนี้ เพื่อให้ยอดคงเหลือเป็นมูลค่าสุทธิของลูกหนี้ที่คาดว่าจะสามารถเรียกเก็บเงินได้</t>
  </si>
  <si>
    <t>1102050123.203</t>
  </si>
  <si>
    <t>ค่าเผื่อหนี้สงสัยจะสูญ - ลูกหนี้ค่ารักษา UC- OP นอก CUP (ในจังหวัด)</t>
  </si>
  <si>
    <t>จำนวนเงินที่ประมาณขึ้นสำหรับลูกหนี้ค่ารักษา UC- OP นอก CUP (ในจังหวัด) ที่คาดว่าจะเรียกเก็บไม่ได้เป็นบัญชีปรับมูลค่าเพื่อแสดงในงบการเงินเป็นรายการที่หักจากบัญชีลูกหนี้ เพื่อให้ยอดคงเหลือเป็นมูลค่าสุทธิของลูกหนี้ที่คาดว่าจะสามารถเรียกเก็บเงินได้</t>
  </si>
  <si>
    <t>1102050123.205</t>
  </si>
  <si>
    <t>ค่าเผื่อหนี้สงสัยจะสูญ - ลูกหนี้ค่ารักษา UC- OP นอก CUP (ต่างจังหวัด)</t>
  </si>
  <si>
    <t>จำนวนเงินที่ประมาณขึ้นสำหรับลูกหนี้ค่ารักษา UC- OP นอก CUP (นอกจังหวัด) ที่คาดว่าจะเรียกเก็บไม่ได้เป็นบัญชีปรับมูลค่าเพื่อแสดงในงบการเงินเป็นรายการที่หักจากบัญชีลูกหนี้ เพื่อให้ยอดคงเหลือเป็นมูลค่าสุทธิของลูกหนี้ที่คาดว่าจะสามารถเรียกเก็บเงินได้</t>
  </si>
  <si>
    <t>1102050124.101</t>
  </si>
  <si>
    <t>ค้างรับจากกรมบัญชีกลาง - หน่วยเบิกจ่าย</t>
  </si>
  <si>
    <t>สำหรับหน่วยเบิกจ่ายเท่านั้น บัญชีที่ใช้บันทึกจำนวนเงินที่กรมบัญชีกลางเป็นลูกหนี้ เมื่ออนุมัติการขอเบิกเงินโดยวิธีจ่ายเงินเข้าบัญชีของหน่วยงาน แต่กรมบัญชีกลางยังไม่ได้สั่งจ่ายเงิน เป็นบัญชีที่ระบบสร้างขึ้นโดยอัตโนมัติ (Auto) และเป็นรายการเปิด (Open item) บัญชีนี้ถือเป็นบัญชีระหว่างกัน (BP) กับบัญชีค้างจ่ายส่วนราชการ รหัสบัญชี 2116010102</t>
  </si>
  <si>
    <t>1102050000.800</t>
  </si>
  <si>
    <t>ลูกหนี้อื่น - หน่วยงานภาครัฐ</t>
  </si>
  <si>
    <t>1102050194.101</t>
  </si>
  <si>
    <t/>
  </si>
  <si>
    <t>จำนวนเงินที่หน่วยงานภาครัฐค้างชำระแก่หน่วยงาน อันเกิดจากรายการอื่น นอกเหนือจากที่ระบุไว้ข้างต้น</t>
  </si>
  <si>
    <t>เปลี่ยนชื่อปี2567</t>
  </si>
  <si>
    <t>C2567N</t>
  </si>
  <si>
    <t>1102050194.102</t>
  </si>
  <si>
    <t>ลูกหนี้อื่น - บุคคลภายนอก</t>
  </si>
  <si>
    <t>จำนวนเงินที่บุคคลภายนอกค้างชำระแก่หน่วยงาน อันเกิดจากรายการอื่นนอกเหนือจากที่ระบุไว้ข้างต้น</t>
  </si>
  <si>
    <t>เพิ่มปี2567</t>
  </si>
  <si>
    <t>N2567</t>
  </si>
  <si>
    <t>1103000000.000</t>
  </si>
  <si>
    <t>1.1.3 ลูกหนี้ระยะสั้นอื่น</t>
  </si>
  <si>
    <t>1103020000.000</t>
  </si>
  <si>
    <t>ลูกหนี้ระยะสั้นอื่น</t>
  </si>
  <si>
    <t>1103020111.101</t>
  </si>
  <si>
    <t>เงินจ่ายล่วงหน้า</t>
  </si>
  <si>
    <t>จำนวนเงินที่หน่วยงานจ่ายล่วงหน้าให้แก่คู่สัญญา(ผู้ขายหรือผู้รับจ้าง)ตามเงื่อนไขในสัญญาก่อนที่คู่สัญญาจะเริ่มปฏิบัติงานจริงตามสัญญา บัญชีนี้เป็นรายการเปิด (Open item)</t>
  </si>
  <si>
    <t>1104000000.000</t>
  </si>
  <si>
    <t>1.1.4 เงินลงทุนระยะสั้น</t>
  </si>
  <si>
    <t>1104010100.000</t>
  </si>
  <si>
    <t>เงินฝากประจำ</t>
  </si>
  <si>
    <t>1104010101.101</t>
  </si>
  <si>
    <t>เงินฝากประจำที่ฝากไว้กับสถาบันการเงิน โดยมีเงื่อนไขการฝากประจำที่มากกว่า 3 เดือน แต่ไม่เกิน 1 ปี</t>
  </si>
  <si>
    <t>1105000000.000</t>
  </si>
  <si>
    <t>1.1.5 สินค้าและวัสดุคงเหลือ</t>
  </si>
  <si>
    <t>1105000000.100</t>
  </si>
  <si>
    <t>สินค้าและวัสดุคงเหลือ</t>
  </si>
  <si>
    <t>1105010101.101</t>
  </si>
  <si>
    <t>วัตถุดิบ</t>
  </si>
  <si>
    <t>สินค้าที่ซื้อหรือได้มาเพื่อใช้เป็นส่วนผสมหรือส่วนประกอบอันสำคัญในการทำหรือผลิตสินค้าสำเร็จรูป</t>
  </si>
  <si>
    <t>1105010102.101</t>
  </si>
  <si>
    <t>สินค้าระหว่างผลิต</t>
  </si>
  <si>
    <t>สินค้าที่ผ่านกระบวนการผลิตบางส่วนแล้วแต่ยังไม่เสร็จสิ้นจนเป็นสินค้าสำเร็จรูปและยังต้องผ่านขั้นตอนที่เหลือตามกระบวนการผลิตซึ่งยังค้างอยู่เมื่อสิ้นงวดรายงาน</t>
  </si>
  <si>
    <t>1105010103.101</t>
  </si>
  <si>
    <t>สินค้าสำเร็จรูป</t>
  </si>
  <si>
    <t>สินค้าที่ผลิตเสร็จจนเป็นสินค้าสำเร็จรูปแล้วซึ่งมีไว้เพื่อขายรวมทั้งสินค้าสำเร็จรูปที่ซื้อมาเพื่อขาย เช่น เวชสำอางค์</t>
  </si>
  <si>
    <t>1105010103.102</t>
  </si>
  <si>
    <t>ยา</t>
  </si>
  <si>
    <t>ยาใช้ในการรักษาพยาบาลคงเหลือ ประกอบด้วย 1. ยาในบัญชียาหลักแห่งชาติ รายการยาที่คณะอนุกรรมการพัฒนาบัญชียาหลักแห่งชาติคัดเลือกบรรจุไว้ในบัญชียาหลักแห่งชาติและคณะกรรมการแห่งชาติด้านยาประกาศให้ใช้ 2. ยานอกบัญชียาหลักแห่งชาติ รายการยาอื่นใดนอกเหนือจากที่ระบุไว้</t>
  </si>
  <si>
    <t>1105010103.103</t>
  </si>
  <si>
    <t>วัสดุเภสัชกรรม</t>
  </si>
  <si>
    <t>วัสดุที่มีจำนวนกลุ่มของรายการ 3 กลุ่มประกอบด้วย 
1. Container&amp;closure 2.Pharmacy chemical agent และ 3.General pharmacy supplies ตาม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</t>
  </si>
  <si>
    <t>1105010103.104</t>
  </si>
  <si>
    <t>วัสดุการแพทย์ทั่วไป</t>
  </si>
  <si>
    <t>วัสดุต่าง ๆ ที่ใช้ในทางการแพทย์นอกเหนือจากยาซึ่งใช้เพื่อการรักษาพยาบาลมีจำนวนกลุ่มของรายการ ทั้งสิ้น 60 กลุ่ม ตามรายละเอียดภาคผนวก 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</t>
  </si>
  <si>
    <t>1105010103.105</t>
  </si>
  <si>
    <t>วัสดุวิทยาศาสตร์และการแพทย์</t>
  </si>
  <si>
    <t>วัสดุที่ใช้เพื่อการวินิจฉัยในห้องปฏิบัติการของโรงพยาบาลซึ่งใช้เพื่อการรักษาพยาบาลมีจำนวนกลุ่มของรายการ ทั้งสิ้น 11 กลุ่มตามรายละเอียดภาคผนวก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</t>
  </si>
  <si>
    <t>1105010103.106</t>
  </si>
  <si>
    <t>วัสดุเอกซเรย์</t>
  </si>
  <si>
    <t>วัสดุทุกชนิดที่ใช้หมดเปลืองของงานเอกซเรย์ มีจำนวนกลุ่มของรายการ ทั้ง 4 กลุ่มประกอบด้วย 1.Diagnostic agent 2.Film X-Ray 3.Imaging chemicals และ Imaging supply</t>
  </si>
  <si>
    <t>1105010103.107</t>
  </si>
  <si>
    <t>วัสดุทันตกรรม</t>
  </si>
  <si>
    <t>วัสดุทุกชนิดที่ใชหมดเปลืองของทันตกรรม ที่ใช้ในการรักษาพยาบาลในหน่วยบริการมีจำนวนรายการทั้ง 12 กลุ่ม ตามรายละเอียดในภาคผนวกซึ่งการแบ่งประเภทตามของระเบียบกระทรวงสาธารณสุขว่าด้วยการบริหารจัดการด้านยาและเวชภัณฑ์มิใช่ยาของส่วนราชการและหน่วยงานในสังกัดกระทรวงสาธารณสุข พ.ศ. 2557</t>
  </si>
  <si>
    <t>1105010103.108</t>
  </si>
  <si>
    <t>วัสดุบริโภค</t>
  </si>
  <si>
    <t>วัสดุที่ใช้ประกอบอาหารสำหรับผู้ป่วยในหน่วยบริการ</t>
  </si>
  <si>
    <t>1105010103.109</t>
  </si>
  <si>
    <t>วัสดุเครื่องแต่งกาย</t>
  </si>
  <si>
    <t>วัสดุที่ใช้สำหรับเจ้าหน้าที่และผู้ป่วยในหน่วยบริการ</t>
  </si>
  <si>
    <t>1105010105.105</t>
  </si>
  <si>
    <t>วัสดุสำนักงาน</t>
  </si>
  <si>
    <t>วัสดุที่ใช้สำหรับสำนักงานของหน่วยบริการ</t>
  </si>
  <si>
    <t>1105010105.106</t>
  </si>
  <si>
    <t>วัสดุยานพาหนะและขนส่ง</t>
  </si>
  <si>
    <t>วัสดุที่ใช้สำหรับยานพาหนะและขนส่ง</t>
  </si>
  <si>
    <t>1105010105.107</t>
  </si>
  <si>
    <t>วัสดุเชื้อเพลิงและหล่อลื่น</t>
  </si>
  <si>
    <t>วัสดุน้ำมันเชื้อเพลิงและหล่อลื่น</t>
  </si>
  <si>
    <t>1105010105.108</t>
  </si>
  <si>
    <t>วัสดุไฟฟ้าและวิทยุ</t>
  </si>
  <si>
    <t>วัสดุอุปกรณ์ ไฟฟ้าและวิทยุที่ใช้ในหน่วยบริการ</t>
  </si>
  <si>
    <t>1105010105.109</t>
  </si>
  <si>
    <t>วัสดุโฆษณาและเผยแพร่</t>
  </si>
  <si>
    <t>วัสดุอุปกรณ์โฆษณาและเผยแพร่ที่ใช้ในหน่วยบริการ</t>
  </si>
  <si>
    <t>1105010105.110</t>
  </si>
  <si>
    <t>วัสดุคอมพิวเตอร์</t>
  </si>
  <si>
    <t>วัสดุอุปกรณ์ที่ใช้สำหรับคอมพิวเตอร์ในหน่วยบริการ</t>
  </si>
  <si>
    <t>1105010105.111</t>
  </si>
  <si>
    <t>วัสดุงานบ้านงานครัว</t>
  </si>
  <si>
    <t>วัสดุอุปกรณ์งานบ้านงานครัวที่ใช้ในหน่วยบริการ</t>
  </si>
  <si>
    <t>1105010105.114</t>
  </si>
  <si>
    <t>วัสดุก่อสร้าง</t>
  </si>
  <si>
    <t>วัสดุที่จำเป็นใช้สำหรับใช้ในการก่อสร้างในหน่วยบริการ</t>
  </si>
  <si>
    <t>1105010105.115</t>
  </si>
  <si>
    <t>วัสดุอื่น</t>
  </si>
  <si>
    <t>วัสดุอื่น ๆ นอกเหนือจากวัสดุที่ใช้ในการรักษา พยาบาลในหน่วยบริการ</t>
  </si>
  <si>
    <t>1106000000.000</t>
  </si>
  <si>
    <t>1.1.6 สินทรัพย์หมุนเวียนอื่น</t>
  </si>
  <si>
    <t>1106000000.100</t>
  </si>
  <si>
    <t>สินทรัพย์หมุนเวียนอื่น</t>
  </si>
  <si>
    <t>1106010103.103</t>
  </si>
  <si>
    <t>ค่าใช้จ่ายจ่ายล่วงหน้า</t>
  </si>
  <si>
    <t>ค่าใช้จ่ายที่หน่วยงานจ่ายไปก่อนสำหรับสินทรัพย์หรือบริการที่จะได้รับประโยชน์ในอนาคตซึ่งคาดว่าจะใช้หมดไปในระยะสั้น</t>
  </si>
  <si>
    <t>1106010103.201</t>
  </si>
  <si>
    <t>เงินกองทุน UC จ่ายล่วงหน้า</t>
  </si>
  <si>
    <t>เงินกองทุน UC โอนให้เครือข่ายกรณียังไม่ได้รับเงินประจำงวด</t>
  </si>
  <si>
    <t>1106010112.101</t>
  </si>
  <si>
    <t>ใบสำคัญรองจ่าย</t>
  </si>
  <si>
    <t>สำหรับหน่วยเบิกจ่ายเท่านั้นบัญชีพักที่หน่วยงานตั้งไว้เพื่อรอการจ่ายเงินที่รับมาจากหน่วยงานอื่นและหน่วยงานจะบันทึก ล้างเมื่อหน่วยงานชดใช้ใบสำคัญให้หน่วยงานเจ้าของเงิน</t>
  </si>
  <si>
    <t>1106010199.101</t>
  </si>
  <si>
    <t>สินทรัพย์ที่นอกเหนือจากที่ระบุไว้ข้างต้น ซึ่งจะเกิดประโยชน์แก่หน่วยงานในระยะเวลาไม่เกิน 1 ปี</t>
  </si>
  <si>
    <t>1200000000.000</t>
  </si>
  <si>
    <t>1.2 สินทรัพย์ไม่หมุนเวียน</t>
  </si>
  <si>
    <t>1201000000.000</t>
  </si>
  <si>
    <t>1.2.1 ลูกหนี้-ระยะยาว</t>
  </si>
  <si>
    <t>1201020000.000</t>
  </si>
  <si>
    <t>เงินให้ยืมระยะยาว - หน่วยงานภาครัฐ</t>
  </si>
  <si>
    <t>1201020101.101</t>
  </si>
  <si>
    <t>เงินให้ยืมระยะยาว-หน่วยงานภาครัฐ</t>
  </si>
  <si>
    <t xml:space="preserve"> จำนวนเงินที่หน่วยงานให้หน่วยงานภาครัฐกู้ยืม อาจจะมีดอกเบี้ยหรือไม่มีดอกเบี้ยก็ได้ ในกรณีนี้จะจ่ายคืนภายหลัง 12 เดือน บัญชีนี้ถือเป็นบัญชีระหว่างกัน (BP) กับบัญชีเงินยืมระยะยาว-หน่วยงานภาครัฐ รหัสบัญชี 2203010101</t>
  </si>
  <si>
    <t>เพิ่มปี2565</t>
  </si>
  <si>
    <t>N2565</t>
  </si>
  <si>
    <t>1201050000.000</t>
  </si>
  <si>
    <t>ลูกหนี้อื่น - ระยะยาว</t>
  </si>
  <si>
    <t>1201050198.101</t>
  </si>
  <si>
    <t>ลูกหนี้อื่นระยะยาว</t>
  </si>
  <si>
    <t>จำนวนเงินที่บุคคลภายนอกค้างชำระแก่หน่วยงาน อันเกิดจากรายการอื่นนอกเหนือจากที่ระบุไว้ข้างต้น ซึ่งมีกำหนดชำระคืนเกิน 1 ปี</t>
  </si>
  <si>
    <t>1203000000.000</t>
  </si>
  <si>
    <t>1.2.2 เงินลงทุนระยะยาว</t>
  </si>
  <si>
    <t>1203010100.000</t>
  </si>
  <si>
    <t>เงินฝากประจำ - ระยะยาว</t>
  </si>
  <si>
    <t>1204000000.000</t>
  </si>
  <si>
    <t>1.2.3 ที่ดิน</t>
  </si>
  <si>
    <t>1204020000.000</t>
  </si>
  <si>
    <t>ที่ดินราชพัสดุ</t>
  </si>
  <si>
    <t>1204020103.101</t>
  </si>
  <si>
    <t>ที่ดินราชพัสดุรอโอน</t>
  </si>
  <si>
    <t>บัญชีที่หน่วยงานใช้บันทึกที่ดินเพื่อรอโอนให้กรมธนารักษ์เป็นที่ราชพัสดุ ซึ่งไม่ต้องบันทึกรายละเอียดบัญชีรายตัวในระบบ New GFMIS Thai</t>
  </si>
  <si>
    <t>เปลี่ยนรหัสปี2565</t>
  </si>
  <si>
    <t>C2565E</t>
  </si>
  <si>
    <t>C2565</t>
  </si>
  <si>
    <t>1205000000.000</t>
  </si>
  <si>
    <t>1.2.4 อาคาร</t>
  </si>
  <si>
    <t>1205010000.000</t>
  </si>
  <si>
    <t>อาคารเพื่อการพักอาศัย</t>
  </si>
  <si>
    <t>1205010101.101</t>
  </si>
  <si>
    <t>การบันทึกมูลค่าโครงสร้างถาวรเพื่อที่อยู่อาศัย รวมทั้งค่าใช้จ่ายที่เกิดขึ้นเพื่อสิ่งอำนวยความสะดวก ถือเป็นส่วนหนึ่งของอาคารด้วย เช่นรายจ่ายเพื่อยืดอายุการใช้งานของอาคารหรือปรับปรุงให้ประสิทธิภาพการทำงานดีขึ้นกว่าเดิม (กรณีที่เป็นเงินงบประมาณ/เงินนอกงบประมาณ-ฝากคลัง)</t>
  </si>
  <si>
    <t>1205010102.101</t>
  </si>
  <si>
    <t>พักอาคารเพื่อการพักอาศัย</t>
  </si>
  <si>
    <t>บัญชีที่ใช้บันทึกอาคารเพื่อการพักอาศัยที่ซื้อด้วยเงินงบประมาณ/เงินนอกงบประมาณฝากคลัง และบัญชีนี้จะถูกล้างไปบันทึกในบัญชีอาคารเพื่อการพักอาศัยปกติทุกสิ้นเดือน</t>
  </si>
  <si>
    <t>1205010103.101</t>
  </si>
  <si>
    <t>ค่าเสื่อมราคาสะสม - อาคารเพื่อการพักอาศัย</t>
  </si>
  <si>
    <t>มูลค่าของการปันส่วนค่าเสื่อมสภาพของอาคารเพื่อการพักอาศัยอย่างเป็นระบบตลอดอายุการใช้งานที่ประมาณขึ้นตั้งแต่อาคารเริ่มใช้การได้จนถึงปัจจุบัน(กรณีที่เป็นเงินงบประมาณ/เงินนอกงบประมาณ-ฝากคลัง)</t>
  </si>
  <si>
    <t>1205020000.000</t>
  </si>
  <si>
    <t>อาคารสำนักงาน</t>
  </si>
  <si>
    <t>1205020101.101</t>
  </si>
  <si>
    <t>การบันทึกมูลค่าโครงสร้างถาวรเพื่อใช้เป็นสำนักงานค่าใช้จ่ายที่เกิดขึ้นเพื่อสิ่งอำนวยความสะดวก ถือเป็นส่วนหนึ่งของอาคารด้วย รายจ่ายที่เกิดขึ้นกรณีผู้เช่าปรับปรุงอาคารที่ให้เช่า ให้บันทึกเป็นมูลค่าที่เกิดขึ้นด้วย เช่น รายจ่ายเพื่อยืดอายุการใช้งาน ของอาคาร หรือดัดแปลงต่อเติม ทำให้ประสิทธิ ภาพการทำงานดีขึ้นกว่าเดิม (กรณีที่เป็นเงินงบประมาณ/เงินนอกงบประมาณ-ฝากคลัง)</t>
  </si>
  <si>
    <t>1205020102.101</t>
  </si>
  <si>
    <t>พักอาคารสำนักงาน</t>
  </si>
  <si>
    <t>บัญชีที่ใช้บันทึกอาคารสำนักงานที่ซื้อด้วยเงินงบ ประมาณ/เงินนอกงบประมาณฝากคลัง และบัญชีนี้จะถูกล้างไปบันทึกในบัญชีอาคารสำนักงานปกติทุกสิ้นเดือน</t>
  </si>
  <si>
    <t>1205020103.101</t>
  </si>
  <si>
    <t>ค่าเสื่อมราคาสะสม - อาคารสำนักงาน</t>
  </si>
  <si>
    <t>มูลค่าของการปันส่วนค่าเสื่อมสภาพของอาคารสำนักงานอย่างเป็นระบบตลอดอายุการใช้งานที่ประมาณขึ้นตั้งแต่อาคารเริ่มใช้การได้จนถึงปัจจุบัน(กรณีที่เป็นเงินงบประมาณ/เงินนอกงบประมาณ -ฝากคลัง)</t>
  </si>
  <si>
    <t>1205030000.000</t>
  </si>
  <si>
    <t>อาคารเพื่อประโยชน์อื่น</t>
  </si>
  <si>
    <t>1205030101.101</t>
  </si>
  <si>
    <t>การบันทึกมูลค่าโครงสร้างถาวรเพื่อประโยชน์อื่นๆเช่น โรงงาน คลังสินค้า โรงรถ เป็นต้น รวมทั้ง ค่าใช้จ่ายที่เกิด ขึ้นเพื่อสิ่งอำนวยความสะดวก ถือเป็นส่วนหนึ่งของอาคารด้วย เช่น รายจ่ายเพื่อยืดอายุการใช้งานของอาคารหรือปรับปรุงให้ประสิทธิภาพการทำงานดีขึ้นกว่าเดิม (กรณีที่เป็นเงินงบประมาณ/เงินนอกงบประมาณ-ฝากคลัง)</t>
  </si>
  <si>
    <t>1205030102.101</t>
  </si>
  <si>
    <t>พักอาคารเพื่อประโยชน์อื่น</t>
  </si>
  <si>
    <t>บัญชีที่ใช้บันทึกอาคารเพื่อประโยชน์อื่นที่ซื้อด้วยเงินงบประมาณ/เงินนอกงบประมาณฝากคลังและบัญชีนี้จะถูกล้างไปบันทึกในบัญชีอาคารเพื่อประโยชน์อื่นปกติทุกสิ้นเดือน</t>
  </si>
  <si>
    <t>1205030103.101</t>
  </si>
  <si>
    <t>ค่าเสื่อมราคาสะสม-อาคารเพื่อประโยชน์อื่น</t>
  </si>
  <si>
    <t>มูลค่าของการปันส่วนค่าเสื่อมสภาพของอาคารเพื่อประโยชน์อื่นเป็นระบบตลอดอายุการใช้งานที่ประมาณขึ้นตั้งแต่อาคารเริ่มใช้การได้จนถึงปัจจุบัน(กรณีที่เป็นเงินงบประมาณ/เงินนอกงบประมาณ - ฝากคลัง)</t>
  </si>
  <si>
    <t>1205030106.101</t>
  </si>
  <si>
    <t>ส่วนปรับปรุงอาคาร</t>
  </si>
  <si>
    <t>รายจ่ายที่เกิดจากการปรับปรุงอาคารไม่ระบุรายละเอียดอาคารที่หน่วยงานเช่าและอาคารที่ได้รับอนุญาตให้ใช้ โดยไม่เสียค่าเช่าซึ่งหน่วยงานไม่ได้เป็นผู้บันทึกบัญชีอาคาร เช่น รายจ่ายเพื่อดัดแปลงหรือตกแต่งอาคาร</t>
  </si>
  <si>
    <t>1205030107.101</t>
  </si>
  <si>
    <t>พักส่วนปรับปรุงอาคาร</t>
  </si>
  <si>
    <t>บัญชีที่ใช้บันทึกในระบบเมื่อมีการจ้างปรับปรุงอาคารไม่ระบุรายละเอียด อาคารที่หน่วยงานเช่าและอาคารที่ได้รับอนุญาตให้ใช้โดยไม่เสียค่าเช่า</t>
  </si>
  <si>
    <t>1205030108.101</t>
  </si>
  <si>
    <t>ค่าเสื่อมราคาสะสม-ส่วนปรับปรุงอาคาร</t>
  </si>
  <si>
    <t>มูลค่าของการปันส่วนค่าเสื่อมสภาพของส่วนปรับปรุงอาคารเป็นระบบตลอดอายุการใช้งานที่ประมาณขึ้นตั้งแต่เริ่มปรับปรุงจนถึงปัจจุบัน</t>
  </si>
  <si>
    <t>1205040000.000</t>
  </si>
  <si>
    <t>สิ่งปลูกสร้าง</t>
  </si>
  <si>
    <t>1205040101.101</t>
  </si>
  <si>
    <t>สิ่งปลูกสร้างที่ไม่ใช่ส่วนหนึ่งของอาคาร แต่สร้างขึ้นมาในบริเวณเดียวกับอาคาร เช่น ศาลา เสาธง การปรับปรุงภูมิทัศน์ การจัดสวน เป็นต้น (กรณีที่เป็นเงินงบประมาณ/เงินนอกงบประมาณ-ฝากคลัง)</t>
  </si>
  <si>
    <t>1205040101.102</t>
  </si>
  <si>
    <t>ระบบประปา</t>
  </si>
  <si>
    <t>โครงสร้างถาวรมีไว้เพื่อการดำเนินงานซึ่งคาดว่าจะได้รับประโยชน์เกิน 1 ปี (กรณีที่เป็นเงินงบประ มาณ/เงินนอกงบประมาณ-ฝากคลัง)</t>
  </si>
  <si>
    <t>1205040101.103</t>
  </si>
  <si>
    <t>ระบบบำบัดน้ำเสีย</t>
  </si>
  <si>
    <t>1205040101.104</t>
  </si>
  <si>
    <t>ระบบไฟฟ้า</t>
  </si>
  <si>
    <t>โครงสร้างเครือข่ายของระบบไฟฟ้ามีไว้เพื่อการดำเนิน งานซึ่งคาดว่าจะได้รับประโยชน์เกิน 1 ปี (กรณีที่เป็นเงินงบประมาณ/เงินนอกงบประมาณ - ฝากคลัง)</t>
  </si>
  <si>
    <t>1205040101.105</t>
  </si>
  <si>
    <t>ระบบโทรศัพท์</t>
  </si>
  <si>
    <t>โครงสร้างเครือข่ายระบบโทรศัพท์มีไว้เพื่อการดำเนินงานซึ่งคาดว่าจะได้รับประโยชน์เกิน 1 ปี (กรณีที่เป็นเงินงบประมาณ/เงินนอกงบประมาณ - ฝากคลัง)</t>
  </si>
  <si>
    <t>1205040101.106</t>
  </si>
  <si>
    <t>ระบบถนนภายใน</t>
  </si>
  <si>
    <t>โครงสร้างถาวรมีไว้เพื่อการดำเนินงานซึ่งคาดว่าจะได้รับประโยชน์เกิน 1 ปี (กรณีที่เป็นเงินงบประมาณ/เงินนอกงบประมาณ-ฝากคลัง)</t>
  </si>
  <si>
    <t>1205040102.101</t>
  </si>
  <si>
    <t>พักสิ่งปลูกสร้าง</t>
  </si>
  <si>
    <t>บัญชีที่ใช้บันทึกสินทรัพย์ที่ซื้อด้วยเงินงบประมาณ /เงินนอกงบประมาณฝากคลัง และบัญชีนี้จะถูกล้างไปบันทึกในบัญชีสินทรัพย์ปกติทุกสิ้นเดือน</t>
  </si>
  <si>
    <t>1205040102.102</t>
  </si>
  <si>
    <t>พักระบบประปา</t>
  </si>
  <si>
    <t>บัญชีที่ใช้บันทึกสินทรัพย์ที่ซื้อด้วยเงินงบประมาณ /เงินนอกงบประมาณฝากคลังและบัญชีนี้จะถูกล้างไปบันทึกในบัญชีสินทรัพย์ปกติทุกสิ้นเดือน</t>
  </si>
  <si>
    <t>1205040102.103</t>
  </si>
  <si>
    <t>พักระบบบำบัดน้ำเสีย</t>
  </si>
  <si>
    <t>1205040102.104</t>
  </si>
  <si>
    <t>พักระบบไฟฟ้า</t>
  </si>
  <si>
    <t>1205040102.105</t>
  </si>
  <si>
    <t>พักระบบโทรศัพท์</t>
  </si>
  <si>
    <t>1205040102.106</t>
  </si>
  <si>
    <t>พักระบบถนนภายใน</t>
  </si>
  <si>
    <t>1205040103.101</t>
  </si>
  <si>
    <t>ค่าเสื่อมราคาสะสม-สิ่งปลูกสร้าง</t>
  </si>
  <si>
    <t>มูลค่าของการปันส่วนค่าเสื่อมสภาพของสิ่งปลูกสร้างอย่างเป็นระบบตลอดอายุการใช้งานที่ประ มาณขึ้นตั้งแต่สิ่งปลูกสร้างเริ่มใช้การได้จนถึงปัจจุบัน(กรณีที่เป็นเงินงบประมาณ/เงินนอกงบประมาณ-ฝากคลัง)</t>
  </si>
  <si>
    <t>1205040103.102</t>
  </si>
  <si>
    <t>ค่าเสื่อมราคาสะสม-ระบบประปา</t>
  </si>
  <si>
    <t>มูลค่าของการปันส่วนค่าเสื่อมสภาพของระบบประปาอย่างเป็นระบบตลอดอายุการใช้งานที่ประมาณขึ้นตั้งแต่ระบบประปาเริ่มใช้การได้จนถึงปัจจุบัน (กรณีที่เป็นเงินงบประมาณ/เงินนอกงบประมาณ-ฝากคลัง)</t>
  </si>
  <si>
    <t>1205040103.103</t>
  </si>
  <si>
    <t>ค่าเสื่อมราคาสะสม-ระบบบำบัดน้ำเสีย</t>
  </si>
  <si>
    <t>มูลค่าของการปันส่วนค่าเสื่อมสภาพของระบบบำบัดน้ำเสียอย่างเป็นระบบตลอดอายุการใช้งานที่ประมาณขึ้นตั้งแต่ระบบบำบัดน้ำเสียเริ่มใช้การได้จนถึงปัจจุบัน (กรณีที่เป็นเงินงบประมาณ/เงินนอกงบประมาณ-ฝากคลัง)</t>
  </si>
  <si>
    <t>1205040103.104</t>
  </si>
  <si>
    <t>ค่าเสื่อมราคาสะสม-ระบบไฟฟ้า</t>
  </si>
  <si>
    <t>มูลค่าของการปันส่วนค่าเสื่อมสภาพของระบบไฟฟ้าอย่างเป็นระบบตลอดอายุการใช้งานที่ประมาณขึ้นตั้งแต่ระบบไฟฟ้าเริ่มใช้การได้จนถึงปัจจุบัน (กรณีที่เป็นเงินงบประมาณ/เงินนอกงบประมาณ-ฝากคลัง)</t>
  </si>
  <si>
    <t>1205040103.105</t>
  </si>
  <si>
    <t>ค่าเสื่อมราคาสะสม-ระบบโทรศัพท์</t>
  </si>
  <si>
    <t>มูลค่าของการปันส่วนค่าเสื่อมสภาพของระบบโทรศัพท์อย่างเป็นระบบตลอดอายุการใช้งานที่ประมาณขึ้นตั้งแต่ระบบโทรศัพท์เริ่มใช้การได้จนถึงปัจจุบัน (กรณีที่เป็นเงินงบประมาณ/เงินนอกงบประมาณ-ฝากคลัง)</t>
  </si>
  <si>
    <t>1205040103.106</t>
  </si>
  <si>
    <t>ค่าเสื่อมราคาสะสม-ระบบถนนภายใน</t>
  </si>
  <si>
    <t>มูลค่าของการปันส่วนค่าเสื่อมสภาพของระบบถนนภายในอย่างเป็นระบบตลอดอายุการใช้งานที่ประมาณขึ้นตั้งแต่ถนนภายในเริ่มใช้การได้จนถึงปัจจุบัน (กรณีที่เป็นเงินงบประมาณ/เงินนอกงบประมาณ-ฝากคลัง)</t>
  </si>
  <si>
    <t>1205050000.000</t>
  </si>
  <si>
    <t>อาคารและสิ่งปลูกสร้าง - Interface</t>
  </si>
  <si>
    <t>1205050101.101</t>
  </si>
  <si>
    <t>อาคารเพื่อการพักอาศัย-Interface</t>
  </si>
  <si>
    <t>บัญชีที่ใช้บันทึกอาคารเพื่อการพักอาศัย ที่ซื้อด้วยเงินนอกงบประมาณที่เป็นเงินสดหรือเงินฝากไว้กับธนาคารพาณิชย์ ซึ่งไม่ต้องบันทึกรายละเอียดบัญชีรายตัวในระบบ New GFMIS Thai</t>
  </si>
  <si>
    <t>1205050101.102</t>
  </si>
  <si>
    <t>อาคารสำนักงาน-Interface</t>
  </si>
  <si>
    <t>บัญชีที่ใช้บันทึกอาคารสำนักงาน ที่ซื้อด้วยเงินนอกงบประมาณที่เป็นเงินสดหรือ เงินฝากไว้กับธนาคารพาณิชย์ ซึ่งไม่ต้องบันทึกรายละเอียดบัญชีรายตัวในระบบNew GFMIS Thai</t>
  </si>
  <si>
    <t>1205050101.103</t>
  </si>
  <si>
    <t>อาคารเพื่อประโยชน์ อื่น-Interface</t>
  </si>
  <si>
    <t>บัญชีที่ใช้บันทึกอาคารเพื่อประโยชน์อื่น ที่ซื้อด้วยเงินนอกงบประมาณที่เป็นเงินสดหรือเงินฝากไว้กับธนาคารพาณิชย์ ซึ่งไม่ต้องบันทึกรายละเอียดบัญชีรายตัวในระบบ New GFMIS Thai</t>
  </si>
  <si>
    <t>1205050101.104</t>
  </si>
  <si>
    <t>สิ่งปลูกสร้าง-Interface</t>
  </si>
  <si>
    <t>บัญชีที่ใช้บันทึกสิ่งปลูกสร้าง ที่ซื้อด้วยเงินนอกงบประมาณที่เป็นเงินสดหรือเงินฝากไว้กับธนาคารพาณิชย์ ซึ่งไม่ต้องบันทึกรายละเอียดบัญชีรายตัวในระบบ New GFMIS Thai</t>
  </si>
  <si>
    <t>1205050101.105</t>
  </si>
  <si>
    <t>ระบบประปา-Interface</t>
  </si>
  <si>
    <t>บัญชีที่ใช้บันทึกระบบประปา ที่ซื้อด้วยเงินนอกงบประมาณที่เป็นเงินสดหรือเงินฝากไว้กับธนาคารพาณิชย์ ซึ่งไม่ต้องบันทึกรายละเอียดบัญชีรายตัวในระบบNew GFMIS Thai</t>
  </si>
  <si>
    <t>1205050101.106</t>
  </si>
  <si>
    <t>ระบบบำบัดน้ำเสีย-Interface</t>
  </si>
  <si>
    <t>บัญชีที่ใช้บันทึกระบบบำบัดน้ำเสีย ที่ซื้อด้วยเงินนอกงบประมาณที่เป็นเงินสดหรือ เงินฝากไว้กับธนาคารพาณิชย์ ซึ่งไม่ต้องบันทึกรายละเอียดบัญชีรายตัวในระบบNew GFMIS Thai</t>
  </si>
  <si>
    <t>1205050101.107</t>
  </si>
  <si>
    <t>ระบบไฟฟ้า-Interface</t>
  </si>
  <si>
    <t>บัญชีที่ใช้บันทึกระบบไฟฟ้า ที่ซื้อด้วยเงินนอกงบประมาณที่เป็นเงินสดหรือเงินฝากไว้กับธนาคารพาณิชย์ ซึ่งไม่ต้องบันทึกรายละเอียดบัญชีรายตัวในระบบNew GFMIS Thai</t>
  </si>
  <si>
    <t>1205050101.108</t>
  </si>
  <si>
    <t>ระบบโทรศัพท์-Interface</t>
  </si>
  <si>
    <t>บัญชีที่ใช้บันทึกระบบโทรศัพท์ ที่ซื้อด้วยเงินนอกงบประมาณที่เป็นเงินสดหรือ เงินฝากไว้กับธนาคารพาณิชย์ ซึ่งไม่ต้องบันทึกรายละเอียดบัญชีรายตัวในระบบNew GFMIS Thai</t>
  </si>
  <si>
    <t>1205050101.109</t>
  </si>
  <si>
    <t>ระบบถนนภายใน-Interface</t>
  </si>
  <si>
    <t>บัญชีที่ใช้บันทึกระบบภายใน ที่ซื้อด้วยเงินนอกงบประมาณที่เป็นเงินสดหรือเงินฝากไว้กับธนาคารพาณิชย์ ซึ่งไม่ต้องบันทึกรายละเอียดบัญชีรายตัวในระบบ New GFMIS Thai</t>
  </si>
  <si>
    <t>1205050102.101</t>
  </si>
  <si>
    <t>ค่าเสื่อมราคาสะสมอาคารเพื่อการพักอาศัย - Interface</t>
  </si>
  <si>
    <t>ค่าเสื่อมราคาอาคารเพื่อการพักอาศัย - Interfaceที่สะสมมาจนถึงงวดบัญชีปัจจุบัน โดยไม่ต้องบันทึกรายละเอียดบัญชีรายตัวในระบบ New GFMIS Thai (กรณีเงินนอกงบประมาณฝากธนาคารพาณิชย์)</t>
  </si>
  <si>
    <t>1205050102.102</t>
  </si>
  <si>
    <t>ค่าเสื่อมราคาสะสมอาคารสำนักงาน-Interface</t>
  </si>
  <si>
    <t>ค่าเสื่อมราคาอาคารสำนักงาน-Interfaceที่สะสมมาจนถึงงวดบัญชีปัจจุบันโดยไม่ต้องบันทึกรายละเอียดบัญชีรายตัวในระบบ New GFMIS Thai (กรณีเงินนอกงบประมาณฝากธนาคารพาณิชย์)</t>
  </si>
  <si>
    <t>1205050102.103</t>
  </si>
  <si>
    <t>ค่าเสื่อมราคาสะสมอาคารเพื่อประโยชน์ อื่น - Interface</t>
  </si>
  <si>
    <t>ค่าเสื่อมราคาอาคารเพื่อประโยชน์อื่นInterfaceที่สะสมมาจนถึงงวดบัญชีปัจจุบัน โดยไม่ต้องบันทึกรายละเอียดบัญชีรายตัวในระบบ New GFMIS Thai (กรณีเงินนอกงบประมาณฝากธนาคารพาณิชย์)</t>
  </si>
  <si>
    <t>1205050102.104</t>
  </si>
  <si>
    <t>ค่าเสื่อมราคาสะสมสิ่งปลูกสร้าง -Interface</t>
  </si>
  <si>
    <t>ค่าเสื่อมราคาสิ่งปลูกสร้าง Interface ที่สะสมมาจนถึงงวดบัญชีปัจจุบัน โดยไม่ต้องบันทึกรายละเอียดบัญชีรายตัวในระบบ New GFMIS Thai (กรณีเงินนอกงบประมาณฝากธนาคารพาณิชย์)</t>
  </si>
  <si>
    <t>1205050102.105</t>
  </si>
  <si>
    <t>ค่าเสื่อมราคาสะสมระบบประปา -Interface</t>
  </si>
  <si>
    <t>1205050102.106</t>
  </si>
  <si>
    <t>ค่าเสื่อมราคาสะสมระบบบำบัดน้ำเสีย - Interface</t>
  </si>
  <si>
    <t>ค่าเสื่อมราคาระบบบำบัดน้ำเสีย-Interfaceที่สะสมมาจนถึงงวดบัญชีปัจจุบัน โดยไม่ต้องบันทึกรายละเอียดบัญชีรายตัวในระบบ New GFMIS Thai (กรณีเงินนอกงบประมาณฝากธนาคารพาณิชย์)</t>
  </si>
  <si>
    <t>1205050102.107</t>
  </si>
  <si>
    <t>ค่าเสื่อมราคาสะสมระบบไฟฟ้า -Interface</t>
  </si>
  <si>
    <t>ค่าเสื่อมราคาระบบไฟฟ้า-Interfaceที่สะสมมาจนถึงงวดบัญชีปัจจุบัน โดยไม่ต้องบันทึกรายละเอียดบัญชีรายตัว ในระบบ New GFMIS Thai (กรณีเงินนอกงบประมาณฝากธนาคารพาณิชย์)</t>
  </si>
  <si>
    <t>1205050102.108</t>
  </si>
  <si>
    <t>ค่าเสื่อมราคาสะสมระบบโทรศัพท์-Interface</t>
  </si>
  <si>
    <t>ค่าเสื่อมราคาระบบโทรศัพท์-Interfaceที่สะสมมาจนถึงงวดบัญชีปัจจุบัน โดยไม่ต้องบันทึกรายละเอียดบัญชีรายตัวในระบบ New GFMIS Thai (กรณีเงินนอกงบประมาณฝากธนาคารพาณิชย์)</t>
  </si>
  <si>
    <t>1205050102.109</t>
  </si>
  <si>
    <t>ค่าเสื่อมราคาสะสมระบบถนนภายใน-Interface</t>
  </si>
  <si>
    <t>ค่าเสื่อมราคาระบบถนนภายใน-Interfaceที่สะสมมาจนถึงงวดบัญชีปัจจุบันโดยไม่ต้องบันทึกรายละเอียดบัญชีรายตัวในระบบ New GFMIS Thai (กรณีเงินนอกงบประมาณฝากธนาคารพาณิชย์)</t>
  </si>
  <si>
    <t>1205060000.000</t>
  </si>
  <si>
    <t>อาคารและสิ่งปลูกสร้างไม่ระบุรายละเอียด</t>
  </si>
  <si>
    <t>1205060101.101</t>
  </si>
  <si>
    <t>อาคารและสิ่งปลูกสร้างไม่ระบุราย ละเอียด</t>
  </si>
  <si>
    <t>อาคารและสิ่งปลูกสร้างที่หน่วยงานไม่ได้บันทึกไม่มีรายละเอียดสินทรัพย์รายตัวไว้ในระบบขณะที่ทำการยกยอดข้อมูลจึงไม่ได้เก็บยอดไปคำนวณค่าเสื่อมราคาในระบบซึ่งเป็นบัญชีที่ใช้เพื่อการยกยอดข้อมูลเข้าสู่ระบบเท่านั้น</t>
  </si>
  <si>
    <t>1205060102.101</t>
  </si>
  <si>
    <t>ค่าเสื่อมราคาสะสม-อาคารและสิ่งปลูกสร้างไม่ระบุรายละเอียด</t>
  </si>
  <si>
    <t>ค่าเสื่อมราคาสะสมของอาคารและสิ่งปลูกสร้างไม่ระบุรายละเอียดซึ่งไม่ได้เก็บรายละเอียดไว้ในระบบ</t>
  </si>
  <si>
    <t>1206000000.000</t>
  </si>
  <si>
    <t>1.2.5 ครุภัณฑ์</t>
  </si>
  <si>
    <t>1206010000.000</t>
  </si>
  <si>
    <t>ครุภัณฑ์สำนักงาน</t>
  </si>
  <si>
    <t>1206010101.101</t>
  </si>
  <si>
    <t>อุปกรณ์ที่ใช้ในสำนักงานที่ซื้อด้วยเงินงบประมาณ /เงินนอกงบประมาณฝากคลัง เช่น โต๊ะ เก้าอี้ตู้ เครื่องถ่ายเอกสาร เครื่องปรับอากาศ เป็นต้น เป็นบัญชีที่เก็บรายละเอียดรายตัวในระบบ New GFMIS Thai</t>
  </si>
  <si>
    <t>1206010102.101</t>
  </si>
  <si>
    <t>พักครุภัณฑ์สำนักงาน</t>
  </si>
  <si>
    <t>บัญชีที่ใช้บันทึกครุภัณฑ์สำนักงานที่ซื้อด้วยเงินงบประมาณ/เงินนอกงบประมาณฝากคลังและบัญชีนี้จะถูกล้างไปบันทึกในบัญชีครุภัณฑ์สำนักงานปกติทุกสิ้นเดือน</t>
  </si>
  <si>
    <t>1206010103.101</t>
  </si>
  <si>
    <t>ค่าเสื่อมราคาสะสม-ครุภัณฑ์สำนักงาน</t>
  </si>
  <si>
    <t>มูลค่าของการปันส่วนค่าเสื่อมสภาพของครุภัณฑ์สำนักงานอย่างเป็นระบบตลอดอายุการใช้งานที่ประมาณขึ้นตั้งแต่สินทรัพย์เริ่มใช้การได้จนถึงปัจจุบัน (กรณีที่เป็นเงินงบประมาณ/เงินนอกงบประมาณ-ฝากคลัง)</t>
  </si>
  <si>
    <t>1206020000.000</t>
  </si>
  <si>
    <t>ครุภัณฑ์ยานพาหนะและขนส่ง</t>
  </si>
  <si>
    <t>1206020101.101</t>
  </si>
  <si>
    <t>อุปกรณ์ขนส่งและยานพาหนะ ประกอบด้วย ยานพาหนะสำหรับเคลื่อนย้ายวัตถุหรือคน ซึ่งประกอบด้วย ยานยนต์ รถลากและรถพ่วง เรือยนต์ รถไฟ ยานลำเลียงเครื่องบิน จักรยานยนต์ และจักรยาน บัญชีนี้มีไว้เพื่อบันทึกอุปกรณ์ขนส่งและยานพาหนะในราคาทุน (กรณีที่เป็นเงินงบประมาณ/เงินนอกงบประมาณ-ฝากคลัง)</t>
  </si>
  <si>
    <t>1206020102.101</t>
  </si>
  <si>
    <t>พักครุภัณฑ์ยานพาหนะและขนส่ง</t>
  </si>
  <si>
    <t>บัญชีที่ใช้บันทึกครุภัณฑ์ยานพาหนะและขนส่งที่ซื้อด้วยเงินงบประมาณ/เงินนอกงบประมาณฝากคลัง และบัญชีนี้จะถูกล้างไปบันทึกในบัญชีครุภัณฑ์ยานพาหนะและขนส่งปกติทุกสิ้นเดือน</t>
  </si>
  <si>
    <t>1206020103.101</t>
  </si>
  <si>
    <t>ค่าเสื่อมราคาสะสม -ครุภัณฑ์ยานพาหนะและขนส่ง</t>
  </si>
  <si>
    <t>มูลค่าของการปันส่วนค่าเสื่อมสภาพของครุภัณฑ์ ยานพาหนะและขนส่งอย่างเป็นระบบตลอดอายุการใช้งานที่ประมาณขึ้นตั้งแต่สินทรัพย์เริ่มใช้การได้จนถึงปัจจุบัน (กรณีที่เป็นเงินงบประมาณ/เงินนอกงบประมาณ-ฝากคลัง)</t>
  </si>
  <si>
    <t>1206030000.000</t>
  </si>
  <si>
    <t>ครุภัณฑ์ไฟฟ้าและวิทยุ</t>
  </si>
  <si>
    <t>1206030101.101</t>
  </si>
  <si>
    <t>อุปกรณ์เกี่ยวกับการผลิตและควบคุมกระแสไฟฟ้าและเกี่ยวกับการรับ-ส่งคลื่นวิทยุ ไมโครเวฟ ฯลฯ สำหรับใช้เพื่อการสื่อสาร ที่ซื้อด้วยเงินงบประมาณ /เงินนอกงบประมาณฝากคลัง เช่นหม้อแปลงไฟฟ้า เครื่องรับส่งวิทยุ เป็นต้น เป็นบัญชีที่เก็บรายละเอียดรายตัวในระบบ New GFMIS Thai</t>
  </si>
  <si>
    <t>1206030102.101</t>
  </si>
  <si>
    <t>พักครุภัณฑ์ไฟฟ้าและวิทยุ</t>
  </si>
  <si>
    <t>บัญชีที่ใช้บันทึกครุภัณฑ์ไฟฟ้าและวิทยุที่ซื้อด้วยเงินงบประมาณ/เงินนอกงบประมาณฝากคลังและบัญชีนี้จะถูกล้างไปบันทึกในบัญชีครุภัณฑ์ไฟฟ้าและวิทยุปกติทุกสิ้นเดือน</t>
  </si>
  <si>
    <t>1206030103.101</t>
  </si>
  <si>
    <t>ค่าเสื่อมราคาสะสม-ครุภัณฑ์ไฟฟ้าและวิทยุ</t>
  </si>
  <si>
    <t>มูลค่าของการปันส่วนค่าเสื่อมสภาพของครุภัณฑ์ไฟฟ้าและวิทยุอย่างเป็นระบบตลอดอายุการใช้งานที่ประมาณขึ้นตั้งแต่สินทรัพย์เริ่มใช้การได้จนถึงปัจจุบัน(กรณีที่เป็นเงินงบประมาณ/เงินนอกงบประมาณ-ฝากคลัง)</t>
  </si>
  <si>
    <t>1206040000.000</t>
  </si>
  <si>
    <t>ครุภัณฑ์โฆษณาและเผยแพร่</t>
  </si>
  <si>
    <t>1206040101.101</t>
  </si>
  <si>
    <t>ครุภัณฑ์ที่ใช้เพื่อการอบรม ถ่ายทอด โฆษณาประชา สัมพันธ์ ที่ซื้อด้วยเงินงบประมาณ/เงินนอกงบประมาณฝากคลัง เช่น กล้อง เครื่องฉาย เครื่องมัลติมีเดียโปรเจคเตอร์ โทรทัศน์ เป็นต้นเป็นบัญชีที่เก็บรายละเอียดรายตัวในระบบ New GFMIS Thai</t>
  </si>
  <si>
    <t>1206040102.101</t>
  </si>
  <si>
    <t>พักครุภัณฑ์โฆษณาและเผยแพร่</t>
  </si>
  <si>
    <t>บัญชีที่ใช้บันทึกครุภัณฑ์โฆษณาและเผยแพร่ที่ซื้อด้วยเงินงบประมาณ/เงินนอกงบประมาณฝากคลัง และบัญชีนี้ จะถูกล้างไปบันทึกในบัญชีครุภัณฑ์โฆษณาและเผยแพร่ปกติทุกสิ้นเดือน</t>
  </si>
  <si>
    <t>1206040103.101</t>
  </si>
  <si>
    <t>ค่าเสื่อมราคาสะสม-ครุภัณฑ์โฆษณาและเผยแพร่</t>
  </si>
  <si>
    <t>มูลค่าของการปันส่วนค่าเสื่อมสภาพของครุภัณฑ์โฆษณาและเผยแพร่อย่างเป็นระบบตลอดอายุการใช้งานที่ประมาณขึ้นตั้งแต่สินทรัพย์เริ่มใช้การได้จนถึงปัจจุบัน (กรณีที่เป็นเงินงบประมาณ/เงินนอกงบประมาณ-ฝากคลัง)</t>
  </si>
  <si>
    <t>1206050000.000</t>
  </si>
  <si>
    <t>ครุภัณฑ์การเกษตร</t>
  </si>
  <si>
    <t>1206050101.101</t>
  </si>
  <si>
    <t>ยอดคงเหลือในบัญชีครุภัณฑ์การเกษตรที่ประกอบด้วยครุภัณฑ์การเกษตร (กรณีที่เป็นเงินงบประมาณ/เงินนอกงบประมาณ-ฝากคลัง)</t>
  </si>
  <si>
    <t>1206050102.101</t>
  </si>
  <si>
    <t>พักครุภัณฑ์การเกษตร</t>
  </si>
  <si>
    <t>บัญชีที่ใช้บันทึกครุภัณฑ์การเกษตรที่ซื้อด้วยเงินงบประมาณ/เงินนอกงบประมาณฝากคลังและบัญชีนี้จะถูกล้างไปบันทึกในบัญชีครุภัณฑ์การเกษตรปกติทุกสิ้นเดือน</t>
  </si>
  <si>
    <t>1206050103.101</t>
  </si>
  <si>
    <t>ค่าเสื่อมราคาสะสม -ครุภัณฑ์การเกษตร</t>
  </si>
  <si>
    <t>มูลค่าของการปันส่วนค่าเสื่อมสภาพของครุภัณฑ์การเกษตรอย่างเป็นระบบตลอดอายุการใช้งานที่ประมาณขึ้นตั้งแต่สินทรัพย์เริ่มใช้การได้จนถึงปัจจุบัน (กรณีที่เป็นเงินงบประมาณ/เงินนอกงบประมาณ-ฝากคลัง)</t>
  </si>
  <si>
    <t>1206060000.000</t>
  </si>
  <si>
    <t>ครุภัณฑ์โรงงาน</t>
  </si>
  <si>
    <t>1206060101.101</t>
  </si>
  <si>
    <t>ครุภัณฑ์ใช้ในโรงงาน เช่น แท่นพิมพ์ เครื่องทำเหรียญกษาปณ์ เครื่องตีตราและอัดแบบ เครื่องจักรกล เครื่องกลั่น เป็นต้น เป็นบัญชีที่เก็บรายละเอียดรายตัวในระบบ (Recon A/C) ที่ซื้อด้วยเงินงบประมาณ/เงินนอกงบประมาณฝากคลัง</t>
  </si>
  <si>
    <t>1206060102.101</t>
  </si>
  <si>
    <t>พักครุภัณฑ์โรงงาน</t>
  </si>
  <si>
    <t>บัญชีที่ใช้บันทึกครุภัณฑ์โรงงาน ผ่านระบบ Web Online หรือยังไม่ได้สร้างข้อมูลหลักสินทรัพย์ในระบบ บัญชีนี้เป็นรายการเปิด (Open item)</t>
  </si>
  <si>
    <t>1206060103.101</t>
  </si>
  <si>
    <t>ค่าเสื่อมราคาสะสม -ครุภัณฑ์โรงงาน</t>
  </si>
  <si>
    <t>ค่าเสื่อมราคาของครุภัณฑ์โรงงานที่สะสมมาจนถึงงวดบัญชีปัจจุบัน เป็นบัญชีที่เก็บรายละเอียดรายตัวในระบบ (Recon A/C)</t>
  </si>
  <si>
    <t>1206070000.000</t>
  </si>
  <si>
    <t>ครุภัณฑ์ก่อสร้าง</t>
  </si>
  <si>
    <t>1206070101.101</t>
  </si>
  <si>
    <t>ยอดคงเหลือในบัญชีครุภัณฑ์ก่อสร้าง(กรณีที่เป็นเงินงบประมาณ/เงินนอกงบประมาณ-ฝากคลัง)</t>
  </si>
  <si>
    <t>1206070102.101</t>
  </si>
  <si>
    <t>พักครุภัณฑ์ก่อสร้าง</t>
  </si>
  <si>
    <t>บัญชีที่ใช้บันทึกครุภัณฑ์ก่อสร้างที่ซื้อด้วยเงินงบประมาณ/เงินนอกงบประมาณฝากคลัง และบัญชีนี้จะถูกล้างไปบันทึกในบัญชีครุภัณฑ์ก่อสร้างปกติทุกสิ้นเดือน</t>
  </si>
  <si>
    <t>1206070103.101</t>
  </si>
  <si>
    <t>ค่าเสื่อมราคาสะสม-ครุภัณฑ์ก่อสร้าง</t>
  </si>
  <si>
    <t>มูลค่าของการปันส่วนค่าเสื่อมสภาพของครุภัณฑ์ก่อสร้างอย่างเป็นระบบตลอดอายุการใช้งานที่ประมาณขึ้นตั้งแต่สินทรัพย์เริ่มใช้การได้จนถึงปัจจุบัน (กรณีที่เป็นเงินงบประมาณ/เงินนอกงบประมาณ-ฝากคลัง)</t>
  </si>
  <si>
    <t>1206090000.000</t>
  </si>
  <si>
    <t>ครุภัณฑ์วิทยาศาสตร์และการแพทย์</t>
  </si>
  <si>
    <t>1206090101.101</t>
  </si>
  <si>
    <t>ยอดคงเหลือในบัญชีครุภัณฑ์วิทยาศาสตร์และการแพทย์ ประกอบด้วยอุปกรณ์เกี่ยวกับวิทยาศาสตร์ และอุปกรณ์เกี่ยวกับการปฏิบัติทางการแพทย์ (กรณีที่เป็นเงินงบประมาณ/เงินนอกงบประมาณ-ฝากคลัง)</t>
  </si>
  <si>
    <t>1206090102.101</t>
  </si>
  <si>
    <t>พักครุภัณฑ์วิทยาศาสตร์และการแพทย์</t>
  </si>
  <si>
    <t>บัญชีที่ใช้บันทึกครุภัณฑ์วิทยาศาสตร์และการแพทย์ที่ซื้อด้วยเงินงบประมาณ/เงินนอกงบประมาณฝากคลัง และบัญชีนี้จะถูกล้างไปบันทึกในบัญชีครุภัณฑ์วิทยาศาสตร์และการแพทย์ปกติทุกสิ้นเดือน</t>
  </si>
  <si>
    <t>1206090103.101</t>
  </si>
  <si>
    <t>ค่าเสื่อมราคาสะสม -ครุภัณฑ์วิทยา ศาสตร์และการแพทย์</t>
  </si>
  <si>
    <t>มูลค่าของการปันส่วนค่าเสื่อมสภาพของครุภัณฑ์วิทยาศาสตร์และการแพทย์อย่างเป็นระบบตลอดอายุการใช้งานที่ประมาณขึ้นตั้งแต่สินทรัพย์เริ่มใช้การได้จนถึงปัจจุบัน (กรณีที่เป็นเงินงบประมาณ /เงินนอกงบประมาณ-ฝากคลัง)</t>
  </si>
  <si>
    <t>1206100000.000</t>
  </si>
  <si>
    <t>ครุภัณฑ์คอมพิวเตอร์</t>
  </si>
  <si>
    <t>1206100101.101</t>
  </si>
  <si>
    <t>อุปกรณ์สำนักงานที่เกี่ยวข้องกับคอมพิวเตอร์ วัตถุประสงค์สำหรับการใช้งานด้านธุรการ ได้แก่ เครื่องคอมพิวเตอร์แม่ข่าย เครื่องคอมพิวเตอร์ส่วนบุคคลแบบตั้งโต๊ะ เครื่องคอมพิวเตอร์แบบพกพา เครื่องพิมพ์ และอุปกรณ์สำหรับระบบเครือข่าย นอกจากนี้ยังรวมถึงอุปกรณ์ (กรณีที่เป็นเงินงบประมาณ/เงินนอกงบประมาณ-ฝากคลัง)</t>
  </si>
  <si>
    <t>1206100102.101</t>
  </si>
  <si>
    <t>พักครุภัณฑ์คอมพิวเตอร์</t>
  </si>
  <si>
    <t>บัญชีที่ใช้บันทึกครุภัณฑ์คอมพิวเตอร์ที่ซื้อด้วยเงินงบประมาณ/เงินนอกงบประมาณฝากคลัง และบัญชีนี้จะถูกล้างไปบันทึกในบัญชีครุภัณฑ์คอมพิวเตอร์ปกติทุกสิ้นเดือน</t>
  </si>
  <si>
    <t>1206100103.101</t>
  </si>
  <si>
    <t>ค่าเสื่อมราคาสะสม-ครุภัณฑ์คอมพิวเตอร์</t>
  </si>
  <si>
    <t>มูลค่าของการปันส่วนค่าเสื่อมสภาพของครุภัณฑ์คอมพิวเตอร์อย่างเป็นระบบตลอดอายุการใช้งานที่ประมาณขึ้นตั้งแต่สินทรัพย์เริ่มใช้การได้จนถึงปัจจุบัน (กรณีที่เป็นเงินงบประมาณ/เงินนอกงบประมาณ-ฝากคลัง)</t>
  </si>
  <si>
    <t>1206110000.000</t>
  </si>
  <si>
    <t>ครุภัณฑ์การศึกษา</t>
  </si>
  <si>
    <t>1206110101.101</t>
  </si>
  <si>
    <t>หมายถึง ครุภัณฑ์การศึกษา ประกอบด้วยอุปกรณ์ที่ใช้เพื่อการเรียน การสอน เป็นบัญชีที่เก็บรายละเอียดรายตัวในระบบ (Recon A/C)</t>
  </si>
  <si>
    <t>1206110102.101</t>
  </si>
  <si>
    <t>พักครุภัณฑ์การศึกษา</t>
  </si>
  <si>
    <t>หมายถึง บัญชีที่ใช้บันทึกครุภัณฑ์การศึกษา ผ่านระบบ Excel Loader หรือยังไม่ได้สร้างข้อมูลหลักสินทรัพย์ในระบบ บัญชีนี้เป็นรายการเปิด (Open item)</t>
  </si>
  <si>
    <t>1206110103.101</t>
  </si>
  <si>
    <t>ค่าเสื่อมราคาสะสม-ครุภัณฑ์การศึกษา</t>
  </si>
  <si>
    <t>หมายถึง ค่าเสื่อมราคาของครุภัณฑ์การศึกษาที่สะสมมาจนถึงงวดบัญชีปัจจุบัน เป็นบัญชีที่เก็บรายละเอียดรายตัวในระบบ (Recon A/C)</t>
  </si>
  <si>
    <t>1206120000.000</t>
  </si>
  <si>
    <t>ครุภัณฑ์งานบ้านงานครัว</t>
  </si>
  <si>
    <t>1206120101.101</t>
  </si>
  <si>
    <t>ยอดคงเหลือในบัญชีครุภัณฑ์งานบ้านงานครัว (กรณีที่เป็นเงินงบประมาณ/เงินนอกงบประมาณ -ฝากคลัง)</t>
  </si>
  <si>
    <t>1206120102.101</t>
  </si>
  <si>
    <t>พักครุภัณฑ์งานบ้านงานครัว</t>
  </si>
  <si>
    <t>บัญชีที่ใช้บันทึกครุภัณฑ์ที่ซื้อด้วยเงินงบประมาณ/เงินนอกงบประมาณฝากคลังและบัญชีนี้จะถูกล้างไปบันทึกในบัญชีปกติทุกสิ้นเดือน</t>
  </si>
  <si>
    <t>1206120103.101</t>
  </si>
  <si>
    <t>ค่าเสื่อมราคาสะสม-ครุภัณฑ์งานบ้านงานครัว</t>
  </si>
  <si>
    <t>มูลค่าของการปันส่วนค่าเสื่อมสภาพของครุภัณฑ์งานบ้านงานครัวอย่างเป็นระบบตลอดอายุการใช้งานที่ประมาณขึ้นตั้งแต่สินทรัพย์เริ่มใช้การได้จน ถึงปัจจุบัน (กรณีที่เป็นเงินงบประมาณ/เงินนอกงบประมาณ-ฝากคลัง)</t>
  </si>
  <si>
    <t>1206130000.000</t>
  </si>
  <si>
    <t>ครุภัณฑ์กีฬา</t>
  </si>
  <si>
    <t>1206130101.101</t>
  </si>
  <si>
    <t>หมายถึง ครุภัณฑ์กีฬา เพื่อการออกกำลังกายและฝึกซ้อม การแข่งกีฬา เช่น โต๊ะปิงปอง จักรยานออกกำลังกาย เป็นต้น เป็นบัญชีที่เก็บรายละเอียดรายตัวในระบบ (Recon A/C)</t>
  </si>
  <si>
    <t>1206130102.101</t>
  </si>
  <si>
    <t>พักครุภัณฑ์กีฬา</t>
  </si>
  <si>
    <t>หมายถึง บัญชีที่ใช้บันทึกครุภัณฑ์กีฬา ผ่านระบบ Excel Loader หรือยังไม่ได้สร้างข้อมูลหลักสินทรัพย์ในระบบ บัญชีนี้เป็นรายการเปิด (Open item)</t>
  </si>
  <si>
    <t>1206130103.101</t>
  </si>
  <si>
    <t>ค่าเสื่อมราคาสะสม-ครุภัณฑ์กีฬา</t>
  </si>
  <si>
    <t>หมายถึง ค่าเสื่อมราคาของครุภัณฑ์กีฬาที่สะสมมาจนถึงงวดบัญชีปัจจุบัน เป็นบัญชีที่เก็บรายละเอียดรายตัวในระบบ (Recon A/C)</t>
  </si>
  <si>
    <t>1206140000.000</t>
  </si>
  <si>
    <t>ครุภัณฑ์ดนตรี</t>
  </si>
  <si>
    <t>1206140101.101</t>
  </si>
  <si>
    <t>หมายถึง ครุภัณฑ์เพื่อใช้บรรเลงและฝึกซ้อมดนตรี เช่น เครื่องดนตรีไทย เครื่องดนตรีสากล อุปกรณ์ที่เกี่ยวกับดนตรีเป็นต้น เป็นบัญชีที่เก็บรายละเอียดรายตัวในระบบ(Recon A/C)</t>
  </si>
  <si>
    <t>1206140102.101</t>
  </si>
  <si>
    <t>พักครุภัณฑ์ดนตรี</t>
  </si>
  <si>
    <t>หมายถึง บัญชีที่ใช้บันทึกครุภัณฑ์ดนตรี ผ่านระบบ Excel Loader หรือยังไม่ได้สร้างข้อมูลหลักสินทรัพย์ในระบบบัญชีนี้เป็นรายการเปิด (Open item)</t>
  </si>
  <si>
    <t>1206140103.101</t>
  </si>
  <si>
    <t>ค่าเสื่อมราคาสะสม-ครุภัณฑ์ดนตรี</t>
  </si>
  <si>
    <t>หมายถึง ค่าเสื่อมราคาของครุภัณฑ์ดนตรีที่สะสมมาจนถึงงวดบัญชีปัจจุบัน เป็นบัญชีที่เก็บรายละเอียดรายตัวในระบบ (Recon A/C)</t>
  </si>
  <si>
    <t>1206150000.000</t>
  </si>
  <si>
    <t>ครุภัณฑ์สนาม</t>
  </si>
  <si>
    <t>1206150101.101</t>
  </si>
  <si>
    <t>หมายถึง ครุภัณฑ์เพื่อการปฏิบัติงานภาคสนาม เช่น เต้นท์ ถุงนอน เปล เตียงสนาม เป็นต้น เป็นบัญชีที่เก็บรายละเอียดรายตัวในระบบ (Recon A/C)</t>
  </si>
  <si>
    <t>1206150102.101</t>
  </si>
  <si>
    <t>พักครุภัณฑ์สนาม</t>
  </si>
  <si>
    <t>หมายถึง บัญชีที่ใช้บันทึกครุภัณฑ์สนามผ่านระบบ Excel Loader หรือยังไม่ได้สร้างข้อมูลหลักสินทรัพย์ในระบบ บัญชีนี้เป็นรายการเปิด (Open item)</t>
  </si>
  <si>
    <t>1206150103.101</t>
  </si>
  <si>
    <t>ค่าเสื่อมราคาสะสม-ครุภัณฑ์สนาม</t>
  </si>
  <si>
    <t>หมายถึง ค่าเสื่อมราคาของครุภัณฑ์สนามที่สะสมมาจนถึงงวดบัญชีปัจจุบัน เป็นบัญชีที่เก็บรายละเอียดรายตัวในระบบ (Recon A/C)</t>
  </si>
  <si>
    <t>1206160000.000</t>
  </si>
  <si>
    <t>ครุภัณฑ์อื่น</t>
  </si>
  <si>
    <t>1206160101.101</t>
  </si>
  <si>
    <t>ยอดคงเหลือในบัญชีครุภัณฑ์อื่น ประกอบด้วยเฟอร์นิเจอร์ และเครื่องตกแต่ง อุปกรณ์สำนักงานนอกเหนือจากอุปกรณ์คอมพิวเตอร์ โรงงาน เครื่องจักร และสินทรัพย์ถาวรที่มีตัวตนอื่นที่ไม่ได้แสดงที่อื่น (กรณีที่เป็นเงินงบประมาณ/เงินนอกงบประมาณ-ฝากคลัง)</t>
  </si>
  <si>
    <t>1206160102.101</t>
  </si>
  <si>
    <t>พักครุภัณฑ์อื่น</t>
  </si>
  <si>
    <t>บัญชีที่ใช้บันทึกครุภัณฑ์อื่นที่ซื้อด้วยเงินงบประมาณ/เงินนอกงบประมาณฝากคลัง และบัญชีนี้จะถูกล้างไปบันทึกในบัญชีปกติทุกสิ้นเดือน</t>
  </si>
  <si>
    <t>1206160103.101</t>
  </si>
  <si>
    <t>ค่าเสื่อมราคาสะสม- ครุภัณฑ์อื่น</t>
  </si>
  <si>
    <t>มูลค่าของการปันส่วนค่าเสื่อมสภาพของครุภัณฑ์อื่นอย่างเป็นระบบตลอดอายุการใช้งานที่ประมาณขึ้นตั้งแต่สินทรัพย์เริ่มใช้การได้จนถึงปัจจุบัน(กรณีที่เป็นเงินงบประมาณ/เงินนอกงบประมาณ -ฝากคลัง)</t>
  </si>
  <si>
    <t>1206170000.000</t>
  </si>
  <si>
    <t>ครุภัณฑ์ - Interface</t>
  </si>
  <si>
    <t>1206170101.101</t>
  </si>
  <si>
    <t>ครุภัณฑ์สำนักงาน-Interface</t>
  </si>
  <si>
    <t>บัญชีที่ใช้บันทึกครุภัณฑ์สำนักงาน-Interface ที่ซื้อด้วยเงินนอกงบประมาณที่เป็นเงินสดหรือเงินฝากไว้กับธนาคารพาณิชย์ซึ่งไม่ต้องบันทึกรายละเอียดบัญชีรายตัวในระบบ New GFMIS Thai</t>
  </si>
  <si>
    <t>1206170101.102</t>
  </si>
  <si>
    <t>ครุภัณฑ์ยานพาหนะและขนส่ง-Interface</t>
  </si>
  <si>
    <t>บัญชีที่ใช้บันทึกครุภัณฑ์ยานพาหนะและขนส่ง-Interface ที่ซื้อด้วยเงินนอกงบประมาณที่เป็นเงินสดหรือเงินฝากไว้กับธนาคารพาณิชย์ซึ่งไม่ต้องบันทึกรายละเอียดบัญชีรายตัวในระบบ New GFMIS Thai</t>
  </si>
  <si>
    <t>1206170101.103</t>
  </si>
  <si>
    <t>ครุภัณฑ์ไฟฟ้าและวิทยุ-Interface</t>
  </si>
  <si>
    <t>บัญชีที่ใช้บันทึกครุภัณฑ์ไฟฟ้าและวิทยุ-Interface ที่ซื้อด้วยเงินนอกงบประมาณที่เป็นเงินสดหรือเงินฝากไว้กับธนาคารพาณิชย์ซึ่งไม่ต้องบันทึกรายละเอียดบัญชีรายตัวในระบบ New GFMIS Thai</t>
  </si>
  <si>
    <t>1206170101.104</t>
  </si>
  <si>
    <t>ครุภัณฑ์โฆษณาและเผยแพร่-Interface</t>
  </si>
  <si>
    <t>บัญชีที่ใช้บันทึกครุภัณฑ์โฆษณาและเผยแพร่-Interface ที่ซื้อด้วยเงินนอกงบประมาณที่เป็นเงินสดหรือเงินฝากไว้กับธนาคารพาณิชย์ซึ่งไม่ต้องบันทึกรายละเอียดบัญชีรายตัวในระบบ New GFMIS Thai</t>
  </si>
  <si>
    <t>1206170101.105</t>
  </si>
  <si>
    <t>ครุภัณฑ์การเกษตร-Interface</t>
  </si>
  <si>
    <t>บัญชีที่ใช้บันทึกครุภัณฑ์การเกษตร-Interface ที่ซื้อด้วยเงินนอกงบประมาณที่เป็นเงินสดหรือเงินฝากไว้กับธนาคารพาณิชย์ซึ่งไม่ต้องบันทึกรายละเอียดบัญชีรายตัวในระบบ New GFMIS Thai</t>
  </si>
  <si>
    <t>1206170101.106</t>
  </si>
  <si>
    <t>ครุภัณฑ์ก่อสร้าง-Interface</t>
  </si>
  <si>
    <t>บัญชีที่ใช้บันทึกครุภัณฑ์ก่อสร้าง-Interface ที่ซื้อด้วยเงินนอกงบประมาณที่เป็นเงินสดหรือเงินฝากไว้กับธนาคารพาณิชย์ซึ่งไม่ต้องบันทึกรายละเอียดบัญชีรายตัวในระบบ New GFMIS Thai</t>
  </si>
  <si>
    <t>1206170101.107</t>
  </si>
  <si>
    <t>ครุภัณฑ์วิทยาศาสตร์และการแพทย์-Interface</t>
  </si>
  <si>
    <t>บัญชีที่ใช้บันทึกครุภัณฑ์วิทยาศาสตร์และการแพทย์ -Interface ที่ซื้อด้วยเงินนอกงบประมาณที่เป็นเงินสดหรือเงินฝากไว้กับธนาคารพาณิชย์ซึ่งไม่ต้องบันทึกรายละเอียดบัญชีรายตัวในระบบ New GFMIS Thai</t>
  </si>
  <si>
    <t>1206170101.108</t>
  </si>
  <si>
    <t>ครุภัณฑ์คอมพิวเตอร์-Interface</t>
  </si>
  <si>
    <t>บัญชีที่ใช้บันทึกครุภัณฑ์คอมพิวเตอร์-Interface ที่ซื้อด้วยเงินนอกงบประมาณที่เป็นเงินสดหรือเงินฝากไว้กับธนาคารพาณิชย์ซึ่งไม่ต้องบันทึกรายละเอียดบัญชีรายตัวในระบบ New GFMIS Thai</t>
  </si>
  <si>
    <t>1206170101.109</t>
  </si>
  <si>
    <t>ครุภัณฑ์งานบ้านงานครัว-Interface</t>
  </si>
  <si>
    <t>บัญชีที่ใช้บันทึกครุภัณฑ์งานบ้านงานครัว-Interface ที่ซื้อด้วยเงินนอกงบประมาณที่เป็นเงินสดหรือเงินฝากไว้กับธนาคารพาณิชย์ซึ่งไม่ต้องบันทึกรายละเอียดบัญชีรายตัวในระบบ New GFMIS Thai</t>
  </si>
  <si>
    <t>1206170101.110</t>
  </si>
  <si>
    <t>ครุภัณฑ์อื่น-Interface</t>
  </si>
  <si>
    <t>บัญชีที่ใช้บันทึกครุภัณฑ์อื่น-Interface ที่ซื้อด้วยเงินนอกงบประมาณที่เป็นเงินสดหรือเงินฝากไว้กับธนาคารพาณิชย์ซึ่งไม่ต้องบันทึกรายละเอียดบัญชีรายตัวในระบบ New GFMIS Thai</t>
  </si>
  <si>
    <t>1206170102.101</t>
  </si>
  <si>
    <t>ค่าเสื่อมราคาสะสมครุภัณฑ์สำนักงาน-Interface</t>
  </si>
  <si>
    <t>ค่าเสื่อมราคาครุภัณฑ์-Interface ที่สะสมมาจนถึงงวดบัญชีปัจจุบัน โดยไม่ต้องบันทึกรายละเอียดบัญชีรายตัวในระบบ New GFMIS Thai (กรณีเงินนอกงบประมาณฝากธนาคารพาณิชย์)</t>
  </si>
  <si>
    <t>1206170102.102</t>
  </si>
  <si>
    <t>ค่าเสื่อมราคาสะสมครุภัณฑ์ยานพาหนะและขนส่ง-Interface</t>
  </si>
  <si>
    <t>1206170102.103</t>
  </si>
  <si>
    <t>ค่าเสื่อมราคาสะสมครุภัณฑ์ไฟฟ้าและวิทยุ-Interface</t>
  </si>
  <si>
    <t>1206170102.104</t>
  </si>
  <si>
    <t>ค่าเสื่อมราคาสะสมครุภัณฑ์โฆษณาและเผยแพร่-Interface</t>
  </si>
  <si>
    <t>1206170102.105</t>
  </si>
  <si>
    <t>ค่าเสื่อมราคาสะสมครุภัณฑ์การเกษตร-Interface</t>
  </si>
  <si>
    <t>1206170102.106</t>
  </si>
  <si>
    <t>ค่าเสื่อมราคาสะสมครุภัณฑ์ก่อสร้าง-Interface</t>
  </si>
  <si>
    <t>1206170102.107</t>
  </si>
  <si>
    <t>ค่าเสื่อมราคาสะสมครุภัณฑ์วิทยาศาสตร์และการแพทย์-Interface</t>
  </si>
  <si>
    <t>1206170102.108</t>
  </si>
  <si>
    <t>ค่าเสื่อมราคาสะสมครุภัณฑ์คอมพิวเตอร์-Interface</t>
  </si>
  <si>
    <t>1206170102.109</t>
  </si>
  <si>
    <t>ค่าเสื่อมราคาสะสมครุภัณฑ์งานบ้านงานครัว-Interface</t>
  </si>
  <si>
    <t>1206170102.110</t>
  </si>
  <si>
    <t>ค่าเสื่อมราคาสะสมครุภัณฑ์อื่น-Interface</t>
  </si>
  <si>
    <t>1206180000.000</t>
  </si>
  <si>
    <t>ครุภัณฑ์ไม่ระบุรายละเอียด</t>
  </si>
  <si>
    <t>1206180101.101</t>
  </si>
  <si>
    <t>ครุภัณฑ์ทุกประเภทที่หน่วยงานไม่ได้บันทึกไม่มีรายละเอียดสินทรัพย์รายตัวไว้ในระบบ ขณะที่ทำการยกยอดข้อมูล จึงไม่ได้เก็บยอดไปคำนวณค่าเสื่อมราคาในระบบซึ่งเป็นบัญชีที่ใช้เพื่อการยกยอดข้อมูลเข้าสู่ระบบเท่านั้น (กรณีเงินงบประมาณ/เงินนอกงบประมาณฝากคลัง)</t>
  </si>
  <si>
    <t>1206180102.101</t>
  </si>
  <si>
    <t>ค่าเสื่อมราคาสะสม- ครุภัณฑ์ไม่ระบุรายละเอียด</t>
  </si>
  <si>
    <t>มูลค่าของการปันส่วนค่าเสื่อมสภาพของครุภัณฑ์ไม่ระบุรายละเอียดอย่างเป็นระบบตลอดอายุการใช้งานที่ประมาณขึ้นตั้งแต่สินทรัพย์เริ่มใช้การได้จนถึงปัจจุบัน (กรณีเงินงบประมาณ/ เงินนอกงบประมาณฝากคลัง)</t>
  </si>
  <si>
    <t>1209000000.000</t>
  </si>
  <si>
    <t>1.2.6 สินทรัพย์ไม่มีตัวตน</t>
  </si>
  <si>
    <t>1209010000.000</t>
  </si>
  <si>
    <t>โปรแกรมคอมพิวเตอร์</t>
  </si>
  <si>
    <t>1209010101.101</t>
  </si>
  <si>
    <t>โปรแกรมคอมพิวเตอร์ คำบรรยายโปรแกรม เอกสารประกอบของทั้งระบบ ซอฟต์แวร์แอพพลิเคชั่น และฐานข้อมูล ซึ่งคาดการณ์ว่าจะมีการใช้งานมากกว่า 1 ปี ที่ซื้อด้วยเงินงบประมาณ /เงินนอกงบประมาณฝากคลัง บันทึกโดยใช้ราคาทุน เป็นบัญชีที่เก็บรายละเอียดรายตัวในระบบ New GFMIS Thai</t>
  </si>
  <si>
    <t>1209010102.101</t>
  </si>
  <si>
    <t>พักโปรแกรมคอมพิวเตอร์</t>
  </si>
  <si>
    <t>บัญชีนี้ใช้บันทึกในระบบเมื่อมีการสั่งซื้อสินทรัพย์ ด้วยเงินงบประมาณ/เงินนอกงบประมาณ(ฝากคลัง)และบัญชีนี้จะถูกล้างไปบันทึกในบัญชีปกติทุกสิ้นเดือน</t>
  </si>
  <si>
    <t>1209010103.101</t>
  </si>
  <si>
    <t>ค่าตัดจำหน่ายสะสม - โปรแกรมคอมพิวเตอร์</t>
  </si>
  <si>
    <t>มูลค่าของการปันส่วนค่าแห่งประโยชน์ที่หมดสิ้นไปตามเวลาและการใช้งานของโปรแกรมคอมพิวเตอร์ อย่างเป็นระบบตลอดอายุการใช้งานที่ประมาณขึ้นตั้งแต่สินทรัพย์เริ่มใช้การได้จนถึงปัจจุบัน (กรณีที่เป็นเงินงบประมาณ/เงินนอกงบประมาณ-ฝากคลัง)</t>
  </si>
  <si>
    <t>1209030000.000</t>
  </si>
  <si>
    <t xml:space="preserve"> สินทรัพย์ไม่มีตัวตน - Interface</t>
  </si>
  <si>
    <t>1209030101.101</t>
  </si>
  <si>
    <t>โปรแกรมคอมพิวเตอร์ -Interface</t>
  </si>
  <si>
    <t>บัญชีที่ใช้บันทึกโปรแกรมคอมพิวเตอร์ -Interfaceที่ซื้อด้วยเงินนอกงบประมาณที่เป็นเงินสดหรือเงินฝากไว้กับธนาคารพาณิชย์ซึ่งไม่ต้องบันทึกรายละเอียดบัญชีรายตัวในระบบ New GFMIS Thai</t>
  </si>
  <si>
    <t>1209030101.104</t>
  </si>
  <si>
    <t>สินทรัพย์ไม่มีตัวตนอื่น - Interface</t>
  </si>
  <si>
    <t>บัญชีที่ใช้บันทึกสินทรัพย์ไม่มีตัวตน ที่ซื้อด้วยเงินนอกงบประมาณที่เป็นเงินสดหรือเงินฝากไว้กับธนาคารพาณิชย์ซึ่งไม่ต้องบันทึกรายละเอียดบัญชีรายตัวในระบบ New GFMIS Thai</t>
  </si>
  <si>
    <t>1209030102.101</t>
  </si>
  <si>
    <t>ค่าตัดจำหน่ายสะสมโปรแกรมคอมพิวเตอร์ - Interface</t>
  </si>
  <si>
    <t>ค่าตัดจำหน่ายโปรแกรมคอมพิวเตอร์ -Interface ที่สะสมมาจนถึงงวดบัญชีปัจจุบัน โดยไม่ต้องบันทึกรายละเอียดบัญชีรายตัวในระบบ New GFMIS Thai (กรณีเงินนอกงบประมาณฝากธนาคารพาณิชย์)</t>
  </si>
  <si>
    <t>1209030102.103</t>
  </si>
  <si>
    <t>ค่าตัดจำหน่ายสะสมสินทรัพย์ไม่มีตัวตนอื่น - Interface</t>
  </si>
  <si>
    <t>ค่าตัดจำหน่ายสินทรัพย์ไม่มีตัวตน-Interface ที่สะสมมาจนถึงงวดบัญชีปัจจุบัน โดยไม่ต้องบันทึกรายละเอียดบัญชีรายตัวในระบบ New GFMIS Thai (กรณีเงินนอกงบประมาณฝากธนาคารพาณิชย์)</t>
  </si>
  <si>
    <t>1211000000.000</t>
  </si>
  <si>
    <t>1.2.7 งานระหว่างก่อสร้าง</t>
  </si>
  <si>
    <t>1211000000.100</t>
  </si>
  <si>
    <t>งานระหว่างก่อสร้าง</t>
  </si>
  <si>
    <t>1211010101.101</t>
  </si>
  <si>
    <t>อาคาร สิ่งปลูกสร้างและครุภัณฑ์ที่อยู่ในระหว่างดำเนินการยังไม่แล้วเสร็จ (กรณีเงินงบประมาณ/เงินนอกงบประมาณ-ฝากคลัง)</t>
  </si>
  <si>
    <t>1211010102.101</t>
  </si>
  <si>
    <t>พักงานระหว่างก่อสร้าง</t>
  </si>
  <si>
    <t>บัญชีนี้ใช้บันทึกในระบบเมื่อมีการสั่งซื้อสินทรัพย์ด้วยเงินงบประมาณ/เงินนอกงบประมาณ-ฝากคลัง และบัญชีนี้จะถูกล้างไปบันทึกในบัญชีปกติทุกสิ้นเดือน</t>
  </si>
  <si>
    <t>1211010103.101</t>
  </si>
  <si>
    <t>งานระหว่างก่อสร้าง- Interface</t>
  </si>
  <si>
    <t>บัญชีที่ใช้บันทึกงานระหว่างก่อสร้าง Interface ที่ซื้อด้วยเงินนอกงบประมาณที่เป็นเงินสดหรือเงินฝากไว้กับธนาคารพาณิชย์ซึ่งไม่ต้องบันทึกรายละเอียดบัญชีรายตัวในระบบ New GFMIS Thai</t>
  </si>
  <si>
    <t>1213000000.000</t>
  </si>
  <si>
    <t>1.2.8 สินทรัพย์ไม่หมุนเวียน - อื่น</t>
  </si>
  <si>
    <t>1213000000.100</t>
  </si>
  <si>
    <t>สินทรัพย์ไม่หมุนเวียนอื่น</t>
  </si>
  <si>
    <t>1213010105.101</t>
  </si>
  <si>
    <t>สินทรัพย์รอการโอน</t>
  </si>
  <si>
    <t>สินทรัพย์ถาวรที่หน่วยงานจัดหาหรือได้มาโดยมีวัตถุประสงค์เพื่อจะโอนต่อไปให้แก่หน่วยงานอื่น อาจโอนไปทันทีเมื่อได้มาหรือถือไว้เป็นการดูแลสินทรัพย์ตามระยะเวลาเพียงเท่าที่จำเป็นเพื่อรอโอนต่อให้หน่วยงานอื่นเท่านั้น บัญชีนี้เป็นรายการเปิด (Open item)</t>
  </si>
  <si>
    <t>1213010199.101</t>
  </si>
  <si>
    <t>สินทรัพย์ไม่หมุนเวียนอื่น นอกเหนือจากที่ระบุไว้ข้างต้น เช่น พระพุทธรูป พระสังฆจาย รูปหล่อยหรือรูปปั้น ร.5 รูปภาพหรือรูปวาดโบราณราคาสูง แร่รัตนชาติ แผ่นทองคำ เป็น</t>
  </si>
  <si>
    <t>2000000000.000</t>
  </si>
  <si>
    <t>2.หนี้สิน</t>
  </si>
  <si>
    <t>2100000000.000</t>
  </si>
  <si>
    <t>2.1 หนี้สินหมุนเวียน</t>
  </si>
  <si>
    <t>2101000000.000</t>
  </si>
  <si>
    <t>2.1.1 เจ้าหนี้ระยะสั้น</t>
  </si>
  <si>
    <t>2101010000.000</t>
  </si>
  <si>
    <t>เจ้าหนี้การค้า</t>
  </si>
  <si>
    <t>2101010101.102</t>
  </si>
  <si>
    <t>เจ้าหนี้การค้า - หน่วยงานภาครัฐ</t>
  </si>
  <si>
    <t>หมายถึง จำนวนเงินที่หน่วยงานเป็นหนี้แก่หน่วยงานภาครัฐในการจัดซื้อจัดจ้างที่มีการทำใบสั่งซื้อสั่งจ้างในระบบและเลือกวิธีชำระเงินโดยการจ่ายตรงเข้าบัญชีผู้ขาย เป็นบัญชีที่เก็บรายละเอียดรายตัวในระบบ (Recon A/C) บัญชีนี้ถือเป็นบัญชีระหว่างกัน (BP) กับบัญชีลูกหนี้การค้า - หน่วยงานภาครัฐ รหัสบัญชี 1102050101</t>
  </si>
  <si>
    <t xml:space="preserve">  </t>
  </si>
  <si>
    <t>2101010102.102</t>
  </si>
  <si>
    <t>เจ้าหนี้การค้า-บุคคลภายนอก-ยา (เงินงบประมาณ)</t>
  </si>
  <si>
    <t>จำนวนเงินที่หน่วยงานเป็นหนี้แก่บุคคลภายนอกในการจัดซื้อยาที่มีการทำใบสั่งซื้อสั่งจ้างในระบบและเลือกวิธีชำระเงินโดยการจ่ายตรงเข้าบัญชีผู้ขาย เป็นบัญชีที่เก็บรายละเอียดรายตัวในระบบ (Recon A/C) ด้วยเงินงบประมาณ</t>
  </si>
  <si>
    <t>เปลี่ยนชื่อปี2565</t>
  </si>
  <si>
    <t>C2565N</t>
  </si>
  <si>
    <t>2101010102.103</t>
  </si>
  <si>
    <t>เจ้าหนี้การค้า-บุคคลภายนอก -วัสดุการแพทย์ทั่วไป (เงินงบประมาณ)</t>
  </si>
  <si>
    <t>จำนวนเงินที่หน่วยงานเป็นหนี้แก่บุคคลภายนอกในการจัดซื้อวัสดุการแพทย์ทั่วไปที่มีการทำใบสั่งซื้อสั่งจ้างในระบบและเลือกวิธีชำระเงินโดยการจ่ายตรงเข้าบัญชีผู้ขายเป็นบัญชีที่เก็บรายละเอียดรายตัวในระบบ (Recon A/C) ด้วยเงินงบประมาณ</t>
  </si>
  <si>
    <t>2101010102.105</t>
  </si>
  <si>
    <t>เจ้าหนี้การค้า-บุคคลภายนอก - วัสดุวิทยาศาสตร์และการแพทย์ (เงินงบประมาณ)</t>
  </si>
  <si>
    <t>จำนวนเงินที่หน่วยงานเป็นหนี้แก่บุคคลภายนอกในการจัดซื้อวัสดุวิทยาศาสตร์การแพทย์ที่มีการทำใบสั่งซื้อสั่งจ้างในระบบและเลือกวิธีชำระเงินโดยการจ่ายตรงเข้าบัญชีผู้ขาย เป็นบัญชีที่เก็บรายละเอียดรายตัวในระบบ (Recon A/C) ด้วยเงินงบประมาณ</t>
  </si>
  <si>
    <t>2101010102.116</t>
  </si>
  <si>
    <t>เจ้าหนี้การค้า-บุคคลภายนอก-วัสดุอื่น ๆ(เงินงบประมาณ)</t>
  </si>
  <si>
    <t>จำนวนเงินที่หน่วยงานเป็นหนี้แก่บุคคลภายนอกในการจัดซื้อวัสดุอื่น ๆ ที่มีการทำใบสั่งซื้อสั่งจ้างในระบบและเลือกวิธีชำระเงินโดยการจ่ายตรงเข้าบัญชีผู้ขาย เป็นบัญชีที่เก็บรายละเอียดรายตัวในระบบ (Recon A/C) ด้วยเงินงบประมาณ</t>
  </si>
  <si>
    <t>2101010102.129</t>
  </si>
  <si>
    <t>เจ้าหนี้การค้า-บุคคลภายนอก - อื่น ๆ (เงินงบประมาณ)</t>
  </si>
  <si>
    <t>จำนวนเงินที่หน่วยงานเป็นหนี้แก่บุคคลภายนอกในการจัดซื้อจัดจ้างที่มีการทำใบสั่งซื้อสั่งจ้างในระบบและเลือกวิธีชำระเงินโดยการจ่ายตรงเข้าบัญชีผู้ขาย เป็นบัญชีที่เก็บรายละเอียดรายตัวในระบบ (Recon A/C) ด้วยเงินงบประมาณ</t>
  </si>
  <si>
    <t>2101010102.130</t>
  </si>
  <si>
    <t>เจ้าหนี้การค้า-บุคคลภายนอก- วัสดุเภสัชกรรม (เงินงบประมาณ)</t>
  </si>
  <si>
    <t>จำนวนเงินที่หน่วยงานเป็นหนี้แก่บุคคลภายนอกในการจัดซื้อวัสดุเภสัชกรรมที่มีการทำใบสั่งซื้อสั่งจ้างในระบบและเลือกวิธีชำระเงินโดยการจ่ายตรงเข้าบัญชีผู้ขายเป็นบัญชีที่เก็บรายละเอียดรายตัวในระบบ (Recon A/C) ด้วยเงินงบประมาณ</t>
  </si>
  <si>
    <t>2101010102.131</t>
  </si>
  <si>
    <t>เจ้าหนี้การค้า-บุคคลภายนอก- วัสดุทันตกรรม (เงินงบประมาณ)</t>
  </si>
  <si>
    <t>จำนวนเงินที่หน่วยงานเป็นหนี้แก่บุคคลภายนอกในการจัดซื้อวัสดุทันตกรรมที่มีการทำใบสั่งซื้อสั่งจ้างในระบบและเลือกวิธีชำระเงินโดยการจ่ายตรงเข้าบัญชีผู้ขายเป็นบัญชีที่เก็บรายละเอียดรายตัวในระบบ (Recon A/C) ด้วยเงินงบประมาณ</t>
  </si>
  <si>
    <t>2101010102.132</t>
  </si>
  <si>
    <t>เจ้าหนี้การค้า-บุคคลภายนอก- วัสดุเอกซเรย์ (เงินงบประมาณ)</t>
  </si>
  <si>
    <t>จำนวนเงินที่หน่วยงานเป็นหนี้แก่บุคคลภายนอกในการจัดซื้อวัสดุเอกซเรย์ที่มีการทำใบสั่งซื้อสั่งจ้างในระบบและเลือกวิธีชำระเงินโดยการจ่ายตรงเข้าบัญชีผู้ขายเป็นบัญชีที่เก็บรายละเอียดรายตัวในระบบ (Recon A/C) ด้วยเงินงบประมาณ</t>
  </si>
  <si>
    <t>2101010102.133</t>
  </si>
  <si>
    <t>เจ้าหนี้การค้า-บุคคลภายนอก-ยา (เงินนอกประมาณฝากคลัง)</t>
  </si>
  <si>
    <t>จำนวนเงินที่หน่วยงานเป็นหนี้แก่บุคคลภายนอกในการจัดซื้อยาที่มีการทำใบสั่งซื้อสั่งจ้างในระบบและเลือกวิธีชำระเงินโดยการจ่ายตรงเข้าบัญชีผู้ขายเป็นบัญชีที่เก็บรายละเอียดรายตัวในระบบ (Recon A/C) ด้วยเงินนอกงบประมาณฝากคลัง</t>
  </si>
  <si>
    <t>2101010102.134</t>
  </si>
  <si>
    <t>เจ้าหนี้การค้า-บุคคลภายนอก-วัสดุเภสัชกรรม (เงินนอกประมาณฝากคลัง)</t>
  </si>
  <si>
    <t>จำนวนเงินที่หน่วยงานเป็นหนี้แก่บุคคลภายนอกในการจัดซื้อวัสดุเภสัชกรรมที่มีการทำใบสั่งซื้อสั่งจ้างในระบบและเลือกวิธีชำระเงินโดยการจ่ายตรงเข้าบัญชีผู้ขายเป็นบัญชีที่เก็บรายละเอียดรายตัวในระบบ (Recon A/C) ด้วยเงินนอกงบประมาณฝากคลัง</t>
  </si>
  <si>
    <t>2101010102.135</t>
  </si>
  <si>
    <t>เจ้าหนี้การค้า-บุคคลภายนอก-วัสดุการแพทย์ทั่วไป (เงินนอกประมาณฝากคลัง)</t>
  </si>
  <si>
    <t>จำนวนเงินที่หน่วยงานเป็นหนี้แก่บุคคลภายนอกในการจัดซื้อวัสดุการแพทย์ทั่วไปที่มีการทำใบสั่งซื้อสั่งจ้างในระบบและเลือกวิธีชำระเงินโดยการจ่ายตรงเข้าบัญชีผู้ขายเป็นบัญชีที่เก็บรายละเอียดรายตัวในระบบ (Recon A/C) ด้วยเงินนอกงบประมาณฝากคลัง</t>
  </si>
  <si>
    <t>2101010102.136</t>
  </si>
  <si>
    <t>เจ้าหนี้การค้า-บุคคลภายนอก -วัสดุวิทยาศาสตร์การแพทย์ (เงินนอกงบประมาณฝากคลัง)</t>
  </si>
  <si>
    <t>จำนวนเงินที่หน่วยงานเป็นหนี้แก่บุคคลภายนอกในการจัดซื้อวัสดุวิทยาศาสต์การแพทย์ที่มีการทำใบสั่งซื้อสั่งจ้างในระบบและเลือกวิธีชำระเงินโดยการจ่ายตรงเข้าบัญชีผู้ขายเป็นบัญชีที่เก็บรายละเอียดรายตัวในระบบ (Recon A/C) ด้วยเงินนอกงบประมาณฝากคลัง</t>
  </si>
  <si>
    <t>2101010102.137</t>
  </si>
  <si>
    <t>เจ้าหนี้การค้า-บุคคลภายนอก-วัสดุเอกซเรย์ (เงินนอกงบประมาณฝากคลัง)</t>
  </si>
  <si>
    <t>จำนวนเงินที่หน่วยงานเป็นหนี้แก่บุคคลภายนอกในการจัดซื้อวัสดุเอกซเรย์ที่มีการทำใบสั่งซื้อสั่งจ้างในระบบและเลือกวิธีชำระเงินโดยการจ่ายตรงเข้าบัญชีผู้ขายเป็นบัญชีที่เก็บรายละเอียดรายตัวในระบบ (Recon A/C) ด้วยเงินนอกงบประมาณฝากคลัง</t>
  </si>
  <si>
    <t>2101010102.138</t>
  </si>
  <si>
    <t>เจ้าหนี้การค้า-บุคคลภายนอก-วัสดุทันตกรรม (เงินนอกงบประมาณฝากคลัง)</t>
  </si>
  <si>
    <t>จำนวนเงินที่หน่วยงานเป็นหนี้แก่บุคคลภายนอกในการจัดซื้อวัสดุทันตกรรมที่มีการทำใบสั่งซื้อสั่งจ้างในระบบและเลือกวิธีชำระเงินโดยการจ่ายตรงเข้าบัญชีผู้ขายเป็นบัญชีที่เก็บรายละเอียดรายตัวในระบบ (Recon A/C) ด้วยเงินนอกงบประมาณฝากคลัง</t>
  </si>
  <si>
    <t>2101010102.139</t>
  </si>
  <si>
    <t>เจ้าหนี้การค้า-บุคคลภายนอก-วัสดุอื่น ๆ (เงินนอกงบประมาณฝากคลัง)</t>
  </si>
  <si>
    <t>จำนวนเงินที่หน่วยงานเป็นหนี้แก่บุคคลภายนอกในการจัดซื้อวัสดุอื่น ๆ ที่มีการทำใบสั่งซื้อสั่งจ้างในระบบและเลือกวิธีชำระเงินโดยการจ่ายตรงเข้าบัญชีผู้ขายเป็นบัญชีที่เก็บรายละเอียดรายตัวในระบบ (Recon A/C) ด้วยเงินนอกงบประมาณฝากคลัง</t>
  </si>
  <si>
    <t>2101010102.140</t>
  </si>
  <si>
    <t>เจ้าหนี้การค้า-บุคคลภายนอก-อื่น ๆ (เงินนอกงบประมาณฝากคลัง)</t>
  </si>
  <si>
    <t>จำนวนเงินที่หน่วยงานเป็นหนี้แก่บุคคลภายนอกในการจัดซื้อจัดจ้างรายการอื่นที่นอกเหนือข้างต้น ที่มีการทำใบสั่งซื้อสั่งจ้างในระบบและเลือกวิธีชำระเงินโดยการจ่ายตรงเข้าบัญชีผู้ขาย เป็นบัญชีที่เก็บรายละเอียดรายตัวในระบบ (Recon A/C) ด้วยเงินนอกงบประมาณฝากคลัง</t>
  </si>
  <si>
    <t>2101010103.101</t>
  </si>
  <si>
    <t>รับสินค้า/ใบสำคัญ (GR/IR) - เงินงบประมาณ</t>
  </si>
  <si>
    <t>จำนวนเงินค่าสิ่งของหรือบริการที่หน่วยงานได้ตรวจรับแล้ว เป็นบัญชีที่ระบบสร้างขึ้นโดยอัตโนมัติ (Auto) เมื่อหน่วยงานบันทึกรายการตรวจรับ สินค้า บัญชีนี้เป็นรายการเปิด (Open item) จากเงินงบประมาณ สำหรับการบันทึกบัญชีที่หน่วยเบิกจ่ายเท่านั้น</t>
  </si>
  <si>
    <t>2101010103.102</t>
  </si>
  <si>
    <t>รับสินค้า/ใบสำคัญ (GR/IR) - เงินนอกงบประมาณฝากคลัง</t>
  </si>
  <si>
    <r>
      <t>จำนวนเงินค่าสิ่งของหรือบริการที่หน่วยงานได้ตรวจรับแล้ว เป็นบัญชีที่ระบบสร้างขึ้นโดยอัตโนมัติ (Auto) เมื่อหน่วยงานบันทึกรายการตรวจรับ สิ</t>
    </r>
    <r>
      <rPr>
        <u/>
        <sz val="16"/>
        <rFont val="TH Sarabun New"/>
        <family val="2"/>
      </rPr>
      <t>นค้ายกเว้นยาและเวชภัณฑ์มิใช่ยา</t>
    </r>
    <r>
      <rPr>
        <sz val="16"/>
        <rFont val="TH Sarabun New"/>
        <family val="2"/>
      </rPr>
      <t xml:space="preserve"> บัญชีนี้เป็นรายการเปิด (Open item) จากเงินนอกงบประมาณ สำหรับการบันทึกบัญชีที่หน่วยเบิกจ่ายเท่านั้น</t>
    </r>
  </si>
  <si>
    <t>2101010103.103</t>
  </si>
  <si>
    <t>รับสินค้า/ใบสำคัญ (GR/IR) – เงินนอกงบประมาณฝากคลัง ยาและเวชภัณฑ์มิใช่ยา</t>
  </si>
  <si>
    <r>
      <t>จำนวนเงินค่าสิ่งของหรือบริการที่หน่วยงานได้ตรวจรับแล้ว เป็นบัญชีที่ระบบสร้างขึ้นโดยอัตโนมัติ (Auto) เมื่อหน่วยงานบันทึกรายการตรวจรับ</t>
    </r>
    <r>
      <rPr>
        <u/>
        <sz val="16"/>
        <color rgb="FF000000"/>
        <rFont val="TH SarabunPSK"/>
        <family val="2"/>
      </rPr>
      <t>ยาและเวชภัณฑ์มิใช่ยา</t>
    </r>
    <r>
      <rPr>
        <sz val="16"/>
        <color rgb="FF000000"/>
        <rFont val="TH SarabunPSK"/>
        <family val="2"/>
        <charset val="222"/>
      </rPr>
      <t xml:space="preserve"> บัญชีนี้เป็นรายการเปิด (Open item) จากเงินนอกงบประมาณ สำหรับการบันทึกบัญชีที่หน่วยเบิกจ่ายเท่านั้น</t>
    </r>
  </si>
  <si>
    <t>เพิ่มปี 2568</t>
  </si>
  <si>
    <t>2101010107.101</t>
  </si>
  <si>
    <t>เจ้าหนี้การค้า Interface - บุคคลภายนอก</t>
  </si>
  <si>
    <t>จำนวนเงินที่หน่วยงานเป็นหนี้แก่บุคคลภายนอกในการจัดซื้อจัดจ้าง เป็นบัญชีที่ใช้บันทึกเจ้าหนี้การค้า-บุคคลภายนอก จากระบบของตนเองเข้าระบบ New GFMIS Thai ซึ่งไม่ต้องบันทึกรายละเอียดบัญชีรายตัวในระบบ New GFMIS Thai (ไม่เปิดให้ใช้กับส่วนราชการ)</t>
  </si>
  <si>
    <t>2101020000.100</t>
  </si>
  <si>
    <t>เจ้าหนี้อื่น-หน่วยงานภาครัฐ เงินงบประมาณ/เงินนอกฝากคลัง (กรมบัญชีกลางจ่ายตรงให้ผู้ขายที่เป็นรัฐวิสาหกิจหรือ หน่วยงานภาครัฐ)</t>
  </si>
  <si>
    <t>2101020106.101</t>
  </si>
  <si>
    <t>เจ้าหนี้ส่วนราชการ - รายได้รับแทนกัน</t>
  </si>
  <si>
    <t>บัญชีที่ใช้บันทึกจำนวนเงินที่หน่วยงานเจ้าของรายได้เป็นเจ้าหนี้หน่วยงานผู้จัดเก็บแทน เป็นบัญชีที่ระบบสร้างขึ้นโดยอัตโนมัติ (Auto) เมื่อหน่วยงานจัดเก็บรายได้แทนหน่วยงานอื่น บัญชีนี้เป็นรายการเปิด (Open item) บัญชีนี้ถือเป็นบัญชีระหว่างกัน (BP) กับบัญชีลูกหนี้ส่วนราชการ - รายได้รับแทนกัน รหัสบัญชี 1102050125 สำหรับหน่วยเบิกจ่ายเท่านั้น</t>
  </si>
  <si>
    <t>2101020198.102</t>
  </si>
  <si>
    <t>เจ้าหนี้อื่น - หน่วยงานภาครัฐ - ยา (กรมบัญชีกลางจ่ายตรงให้ผู้ขายที่เป็นรัฐวิสาหกิจหรือหน่วยงานของรัฐ)</t>
  </si>
  <si>
    <t>จำนวนเงินที่หน่วยงานเป็นหนี้แก่หน่วยงานภาครัฐ นอกเหนือจากที่ระบุไว้ข้างต้น เช่น รัฐวิสาหกิจ การไฟฟ้าฯ องค์การเภสัชฯ บัญชีนีถือเป็นบัญชีระหว่างกัน (BP) กับบัญชีลูกหนี้อื่น-หน่วยงานภาครัฐ รหัสบัญชี 1102050193 เป็นบัญชีที่เก้บรายละเอียดรายตัวในระบบ (Recon A/C) ด้วยเงินงบประมาณ</t>
  </si>
  <si>
    <t>2101020198.103</t>
  </si>
  <si>
    <t>เจ้าหนี้หน่วยงานภาครัฐ -วัสดุการแพทย์ทั่วไป (กรมบัญชีกลางจ่ายตรงให้ผู้ขายที่เป็นรัฐวิสาหกิจหรือ หน่วยงานของรัฐ)</t>
  </si>
  <si>
    <t>2101020198.105</t>
  </si>
  <si>
    <t>เจ้าหนี้หน่วยงานภาครัฐ - วัสดุวิทยาศาสตร์และการแพทย์ (กรมบัญชีกลางจ่ายตรงให้ผู้ขายที่เป็นรัฐวิสาหกิจหรือหน่วยงานของรัฐ)</t>
  </si>
  <si>
    <t>2101020198.107</t>
  </si>
  <si>
    <t>เจ้าหนี้หน่วยงานภาครัฐ-วัสดุอื่น (กรมบัญชีกลางจ่ายตรงให้ผู้ขายที่เป็นรัฐวิสาหกิจหรือ หน่วยงานของรัฐ)</t>
  </si>
  <si>
    <t>2101020198.111</t>
  </si>
  <si>
    <t>เจ้าหนี้หน่วยงานภาครัฐ-อื่น (กรมบัญชีกลางจ่ายตรงให้ผู้ขายที่เป็นรัฐวิสาหกิจหรือหน่วยงานของรัฐ)</t>
  </si>
  <si>
    <t>2101020198.112</t>
  </si>
  <si>
    <t>เจ้าหนี้หน่วยงานภาครัฐ-วัสดุเภสัชกรรม(กรมบัญชีกลางจ่ายตรงให้ผู้ขายที่เป็นรัฐวิสาหกิจหรือ หน่วยงานของรัฐ)</t>
  </si>
  <si>
    <t>2101020198.113</t>
  </si>
  <si>
    <t>เจ้าหนี้หน่วยงานภาครัฐ-วัสดุทันตกรรม (กรมบัญชีกลางจ่ายตรงให้ผู้ขายที่เป็นรัฐวิสาหกิจหรือหน่วยงานของรัฐ)</t>
  </si>
  <si>
    <t>2101020198.114</t>
  </si>
  <si>
    <t>เจ้าหนี้หน่วยงานภาครัฐ-วัสดุเอกซเรย์(กรมบัญชีกลางจ่ายตรงให้ผู้ขายที่เป็นรัฐวิสาหกิจหรือ หน่วยงานของรัฐ)</t>
  </si>
  <si>
    <t>2101020198.115</t>
  </si>
  <si>
    <t>จำนวนเงินที่หน่วยงานเป็นหนี้แก่หน่วยงานภาครัฐ นอกเหนือจากที่ระบุไว้ข้างต้น เช่น รัฐวิสาหกิจ การไฟฟ้าฯ องค์การเภสัชฯ บัญชีนีถือเป็นบัญชีระหว่างกัน (BP) กับบัญชีลูกหนี้อื่น-หน่วยงานภาครัฐ รหัสบัญชี 1102050193 เป็นบัญชีที่เก้บรายละเอียดรายตัวในระบบ (Recon A/C) ด้วยเงินนอกงบประมาณฝากคลัง</t>
  </si>
  <si>
    <t>2101020198.116</t>
  </si>
  <si>
    <t>2101020198.117</t>
  </si>
  <si>
    <t>2101020198.118</t>
  </si>
  <si>
    <t>2101020198.119</t>
  </si>
  <si>
    <t>2101020198.120</t>
  </si>
  <si>
    <t>2101020198.121</t>
  </si>
  <si>
    <t>2101020198.122</t>
  </si>
  <si>
    <t>2101020000.200</t>
  </si>
  <si>
    <t>เจ้าหนี้อื่น  เงินนอกงบประมาณฝากธนาคารพาณิชย์</t>
  </si>
  <si>
    <t>2101020199.134</t>
  </si>
  <si>
    <t>เจ้าหนี้-ยา</t>
  </si>
  <si>
    <t>จำนวนเงินที่หน่วยงานเป็นหนี้ค่ายาหน่วยงานภาครัฐ และบุคคลภายนอก (กรณีที่เป็นเงินนอกงบประมาณที่ฝากไว้กับธนาคารพาณิชย์)</t>
  </si>
  <si>
    <t>2101020199.135</t>
  </si>
  <si>
    <t>เจ้าหนี้-วัสดุการแพทย์ทั่วไป</t>
  </si>
  <si>
    <t>จำนวนเงินที่หน่วยงานเป็นหนี้ค่าวัสดุการแพทย์ทั่วไป หน่วยงานภาครัฐ และบุคคลภายนอก (กรณีที่เป็นเงินนอกงบประมาณที่ฝากไว้กับธนาคารพาณิชย์)</t>
  </si>
  <si>
    <t>2101020199.136</t>
  </si>
  <si>
    <t>เจ้าหนี้ - วัสดุวิทยาศาสตร์และการแพทย์</t>
  </si>
  <si>
    <t>จำนวนเงินที่หน่วยงานเป็นหนี้ค่าวัสดุวิทยาศาสตร์และการแพทย์ หน่วยงานภาครัฐและบุคคล ภายนอก (กรณีที่เป็นเงินนอกงบประมาณที่ฝากไว้กับธนาคารพาณิชย์)</t>
  </si>
  <si>
    <t>2101020199.137</t>
  </si>
  <si>
    <t>เจ้าหนี้ -วัสดุอื่น</t>
  </si>
  <si>
    <t>จำนวนเงินที่หน่วยงานเป็นหนี้ค่าวัสดุอื่นหน่วยงานภาครัฐและบุคคลภายนอก (กรณีที่เป็นเงินนอกงบประมาณที่ฝากไว้กับธนาคารพาณิชย์)</t>
  </si>
  <si>
    <t>2101020199.138</t>
  </si>
  <si>
    <t>เจ้าหนี้-อื่น</t>
  </si>
  <si>
    <t>จำนวนเงินที่หน่วยงานเป็นหนี้ค่าซ่อมแซม และบำรุงรักษาทรัพย์สิน ค่าจ้างเหมาบริการ รวมทั้งค่าใช้จ่ายลักษณะค่าใช้สอยอื่น หน่วยงานภาครัฐและบุคคลภายนอก (กรณีที่เป็นเงินนอกงบประมาณที่ฝากไว้กับธนาคารพาณิชย์)</t>
  </si>
  <si>
    <t>2101020199.139</t>
  </si>
  <si>
    <t>เจ้าหนี้ - ครุภัณฑ์</t>
  </si>
  <si>
    <t>จำนวนเงินที่หน่วยงานเป็นหนี้ค่าครุภัณฑ์หน่วยงานภาครัฐและบุคคลภายนอก (กรณีที่เป็นเงินนอกงบประมาณที่ฝากไว้กับธนาคารพาณิชย์) ไม่รวมงบลงทุน UC</t>
  </si>
  <si>
    <t>2101020199.140</t>
  </si>
  <si>
    <t>เจ้าหนี้ - ที่ดิน อาคาร และสิ่งปลูกสร้าง</t>
  </si>
  <si>
    <t>จำนวนเงินที่หน่วยงานเป็นหนี้ค่าที่ดิน อาคาร และสิ่งปลูกสร้างหน่วยงานภาครัฐ และบุคคลภายนอก(กรณีที่เป็นเงินนอกงบประมาณที่ฝากไว้กับธนาคารพาณิชย์) ไม่รวมงบลงทุน UC</t>
  </si>
  <si>
    <t>2101020199.141</t>
  </si>
  <si>
    <t>เจ้าหนี้-วัตถุดิบ</t>
  </si>
  <si>
    <t>จำนวนเงินที่หน่วยงานเป็นหนี้ค่าวัตถุดิบ หน่วยงานภาครัฐและบุคคล ภายนอก (กรณีที่เป็นเงินนอกงบประมาณที่ฝากไว้กับธนาคารพาณิชย์)</t>
  </si>
  <si>
    <t>2101020199.142</t>
  </si>
  <si>
    <t>เจ้าหนี้-สินค้าสำเร็จรูป</t>
  </si>
  <si>
    <t>จำนวนเงินที่หน่วยงานเป็นหนี้ค่าสินค้าสำเร็จรูป หน่วยงานภาครัฐและบุคคล ภายนอก (กรณีที่เป็นเงินนอกงบประมาณที่ฝากไว้กับธนาคารพาณิชย์)</t>
  </si>
  <si>
    <t>2101020199.143</t>
  </si>
  <si>
    <t>เจ้าหนี้-วัสดุเภสัชกรรม</t>
  </si>
  <si>
    <t>จำนวนเงินที่หน่วยงานเป็นหนี้ค่าวัสดุเภสัชกรรม หน่วยงานภาครัฐและบุคคล ภายนอก (กรณีที่เป็นเงินนอกงบประมาณที่ฝากไว้กับธนาคารพาณิชย์)</t>
  </si>
  <si>
    <t>2101020199.144</t>
  </si>
  <si>
    <t>เจ้าหนี้-วัสดุทันตกรรม</t>
  </si>
  <si>
    <t>จำนวนเงินที่หน่วยงานเป็นหนี้ค่าวัสดุทันตกรรม หน่วยงานภาครัฐและบุคคล ภายนอก (กรณีที่เป็นเงินนอกงบประมาณที่ฝากไว้กับธนาคารพาณิชย์)</t>
  </si>
  <si>
    <t>2101020199.145</t>
  </si>
  <si>
    <t>เจ้าหนี้-วัสดุเอกซเรย์</t>
  </si>
  <si>
    <t>จำนวนเงินที่หน่วยงานเป็นหนี้ค่าวัสดุเอ็กซเรย์ หน่วยงานภาครัฐและบุคคล ภายนอก (กรณีที่เป็นเงินนอกงบประมาณที่ฝากไว้กับธนาคารพาณิชย์)</t>
  </si>
  <si>
    <t>2101020199.146</t>
  </si>
  <si>
    <t>เจ้าหนี้-ค่าจ้างเหมาบริการทางการแพทย์</t>
  </si>
  <si>
    <t>จำนวนเงินที่หน่วยงานเป็นหนี้ค่าจ้างเหมาบริการอื่น ๆ สำหรับประกอบการวินิจฉัย และงานบริการรักษาพยาบาล เช่น การจ้างเหมาบริการล้างไต สลายนิ่วการอบแก๊สทำให้ปราศจากเชื้อ เป็นต้น (กรณีที่เป็นเงินนอกงบประมาณที่ฝากไว้กับธนาคารพาณิชย์)</t>
  </si>
  <si>
    <t>2101020199.147</t>
  </si>
  <si>
    <t>เจ้าหนี้-ค่าจ้างเหมาตรวจห้องปฏิบัติการ (LAB)</t>
  </si>
  <si>
    <t>จำนวนเงินที่หน่วยงานเป็นหนี้ค่าจ้างตรวจทางห้องปฏิบัติการ (Lab) หน่วยงานภาครัฐและบุคคลภายนอก (กรณีที่เป็นเงินนอกงบประมาณที่ฝากไว้กับธนาคารพาณิชย์)</t>
  </si>
  <si>
    <t>2101020199.148</t>
  </si>
  <si>
    <t>เจ้าหนี้-ค่าตรวจเอกซเรย์ (X-Ray)</t>
  </si>
  <si>
    <t>จำนวนเงินที่หน่วยงานเป็นหนี้ค่าจ้างตรวจเอกซเรย์ (X-ray) หน่วยงานภาครัฐและบุคคลภายนอก (กรณีที่เป็นเงินนอกงบประมาณที่ฝากไว้กับธนาคารพาณิชย์)</t>
  </si>
  <si>
    <t>2101020199.149</t>
  </si>
  <si>
    <t>เจ้าหนี้ค่าวัสดุ/อุปกรณ์/น้ำยา หน่วยงานภาครัฐ</t>
  </si>
  <si>
    <t>จำนวนเงินที่หน่วยงานป็นหนี้หน่วยงานภาครัฐ ที่เกิดจากการซื้อวัสดุ อุปกรณ์ น้ำยา</t>
  </si>
  <si>
    <t>2101020199.150</t>
  </si>
  <si>
    <t>เจ้าหนี้ค่าวัสดุ/อุปกรณ์/น้ำยา หน่วยงานภายนอก</t>
  </si>
  <si>
    <t>จำนวนเงินที่หน่วยงานป็นหนี้หน่วยงานภายนอก ที่เกิดจากการซื้อวัสดุ อุปกรณ์ น้ำยา</t>
  </si>
  <si>
    <t>2101020199.151</t>
  </si>
  <si>
    <t>เจ้าหนี้- เงินบริจาค</t>
  </si>
  <si>
    <t>จำนวนเงินที่หน่วยงานเป็นหนี้ ที่เกิดจากเงินบริจาค</t>
  </si>
  <si>
    <t>2101020199.201</t>
  </si>
  <si>
    <t>เจ้าหนี้- งบลงทุน UC</t>
  </si>
  <si>
    <t>จำนวนเงินที่หน่วยงานเป็นหนี้ค่าอาคาร และสิ่งปลูกสร้าง รวมทั้งครุภัณฑ์ กรณีที่เป็นงบบริการลักษณะงบลงทุน จากสำนักงานหลักประกันสุขภาพแห่งชาติ</t>
  </si>
  <si>
    <t>2101020199.202</t>
  </si>
  <si>
    <t>เจ้าหนี้ค่ารักษา OP-UC นอก CUP (ในจังหวัดสังกัด สธ.)</t>
  </si>
  <si>
    <t>จำนวนเงินที่หน่วยงานต้องชำระให้หน่วยบริการอื่นในสังกัดกระทรวงสาธารณสุขที่ให้การรักษา พยาบาลประเภทผู้ป่วยนอกสิทธิ UC ในจังหวัดเดียวกัน</t>
  </si>
  <si>
    <t>2101020199.203</t>
  </si>
  <si>
    <t>เจ้าหนี้ค่ารักษา OP-UC นอก CUP (ต่างจังหวัดสังกัด สธ.)</t>
  </si>
  <si>
    <t>จำนวนเงินที่หน่วยงานต้องชำระให้หน่วยบริการอื่นในสังกัดกระทรวงสาธารณสุขที่ให้การรักษา พยาบาลประเภทผู้ป่วยนอกสิทธิ UC</t>
  </si>
  <si>
    <t>2101020199.204</t>
  </si>
  <si>
    <t>เจ้าหนี้ค่ารักษา OP-UC นอกสังกัด สป.สธ.</t>
  </si>
  <si>
    <t>จำนวนเงินที่หน่วยงานต้องชำระให้หน่วยบริการอื่นที่ให้การรักษา พยาบาลประเภทผู้ป่วยนอก สิทธิ UC นอกสังกัดกระทรวงสาธารณสุข</t>
  </si>
  <si>
    <t>2101020199.301</t>
  </si>
  <si>
    <t>เจ้าหนี้ค่ารักษาพยาบาล-ประกันสังคม</t>
  </si>
  <si>
    <t>จำนวนเงินที่สถานบริการหลัก (Main Contrater)ต้องชำระให้หน่วยบริการอื่นที่ให้บริการรักษาพยาบาลสิทธิประกันสังคม</t>
  </si>
  <si>
    <t>2101020199.501</t>
  </si>
  <si>
    <t>เจ้าหนี้ค่ารักษา -แรงงานต่างด้าว ในสังกัด สธ.</t>
  </si>
  <si>
    <t>จำนวนเงินค่ารักษาพยาบาลที่ต้องชำระให้กับหน่วยบริการ/สถานพยาบาลในสังกัดกระทรวงสาธารณสุขที่รับส่งต่อคนต่างด้าว/แรงงานต่างด้าว</t>
  </si>
  <si>
    <t>2101020199.502</t>
  </si>
  <si>
    <t>เจ้าหนี้ค่ารักษา -แรงงานต่างด้าวนอกสังกัด สธ.</t>
  </si>
  <si>
    <t>จำนวนเงินค่ารักษาพยาบาลที่ต้องชำระให้กับหน่วยบริการ/สถานพยาบาลของรัฐนอกสังกัดกระทรวงสาธารณสุขที่รับส่งต่อคนต่างด้าว/แรงงานต่างด้าว</t>
  </si>
  <si>
    <t>2101020199.503</t>
  </si>
  <si>
    <t>เจ้าหนี้ค่ารักษา -แรงงานต่างด้าว ในสังกัด สธ.(จ่ายจากเงินบำรุง)</t>
  </si>
  <si>
    <t>จำนวนเงินค่ารักษาพยาบาลที่ต้องชำระให้กับหน่วยบริการ/สถานพยาบาลในสังกัดกระทรวงสาธารณสุขที่รับส่งต่อคนต่างด้าว/แรงงานต่างด้าว หลังเงินกองทุนแรงงานต่างด้าวไม่เพียงพอ</t>
  </si>
  <si>
    <t>2101020199.504</t>
  </si>
  <si>
    <t>เจ้าหนี้ค่ารักษา -แรงงานต่างด้าวนอกสังกัด สธ. (จ่ายจากเงินบำรุง)</t>
  </si>
  <si>
    <t>จำนวนเงินค่ารักษาพยาบาลที่ต้องชำระให้กับหน่วยบริการ/สถานพยาบาลของรัฐนอกสังกัดกระทรวงสาธารณสุขที่รับส่งต่อคนต่างด้าว/แรงงานต่างด้าว หลังเงินกองทุนแรงงานต่างด้าวไม่เพียงพอ</t>
  </si>
  <si>
    <t>2101020199.701</t>
  </si>
  <si>
    <t>เจ้าหนี้ค่ารักษา -บุคคลที่มีปัญหาสถานะและสิทธินอก CUP</t>
  </si>
  <si>
    <t>เจ้าหนี้ค่ารักษาพยาบาลบุคคลที่มีปัญหาสถานะและสิทธิกรณีเป็นผู้ป่วยนอกและผู้ป่วยใน มาใช้บริการต่าง CUP</t>
  </si>
  <si>
    <t>2102000000.000</t>
  </si>
  <si>
    <t>2.1.2 ค่าใช้จ่ายค้างจ่าย</t>
  </si>
  <si>
    <t>2102040000.000</t>
  </si>
  <si>
    <t xml:space="preserve">ค่าใช้จ่ายค้างจ่ายอื่น </t>
  </si>
  <si>
    <t>2102040101.101</t>
  </si>
  <si>
    <t>ค่าสาธารณูปโภคค้างจ่าย</t>
  </si>
  <si>
    <t>หมายถึง จำนวนเงินค่าสาธารณูปโภคที่หน่วยงานได้ใช้บริการแล้วในรอบระยะเวลาบัญชีปัจจุบันแต่ยังไม่มีการจ่ายเงิน ซึ่งเกิดจากการปรับปรุงรายการตอนสิ้นปี (เฉพาะหน่วยเบิกจ่าย)</t>
  </si>
  <si>
    <t>2102040102.101</t>
  </si>
  <si>
    <t>ใบสำคัญค้างจ่าย</t>
  </si>
  <si>
    <t>หมายถึง จำนวนเงินที่หน่วยงานเป็นหนี้แก่บุคลากรของหน่วยงาน หรือแก่บุคคลอื่น ซึ่งไม่มีการทำใบสั่งซื้อสั่งจ้างในนระบบและเลือกวิธีชำระเงินโดยการจ่ายผ่านบัญชีของหน่วยงานรหัสผู้ขาย (Vender A) เป็นบัญชีที่เก็บรายละเอียดรายตัวในระบบ (Recon A/C)</t>
  </si>
  <si>
    <t>2102040103.101</t>
  </si>
  <si>
    <t>ภาษีหัก ณ ที่จ่ายรอนำส่ง - ภาษีเงินได้บุคคลธรรมดา</t>
  </si>
  <si>
    <t>จำนวนเงินภาษีที่หน่วยงานหักไว้จากยอดเงินที่หน่วยงานขอเบิกในระบบ เป็นบัญชีที่ระบบสร้างขึ้นโดยอัตโนมัติ (Auto) เมื่อกรมบัญชีกลางประมวลผลจ่าย และรวมถึงจำนวนเงินภาษีที่หน่วยงานบันทึกหักไว้เมื่อมีการจ่ายเงินให้แก่เจ้าหนี้ ที่ไม่เป็นนิติบุคคล เฉพาะหน่วยเบิกจ่าย</t>
  </si>
  <si>
    <t>2102040104.101</t>
  </si>
  <si>
    <t>ภาษีหัก ณ ที่จ่ายรอนำส่ง - ภาษีเงินได้บุคคลธรรมดา ภงด 1</t>
  </si>
  <si>
    <t>จำนวนเงินภาษีที่หน่วยงานหักไว้จากยอดเงินที่หน่วยงานขอเบิกในระบบเป็นเงินเดือนค่าจ้างและเงินอื่นที่ต้องหักภาษี เพื่อนำส่งตามภงด. 1 เป็นบัญชีที่ระบบสร้างขึ้นโดยอัตโนมัติ (Auto) เมื่อกรมบัญชีกลางประมวลผลจ่าย และรวมถึงจำนวนเงินภาษีที่หน่วยงานบันทึกหักไว้เมื่อมีการจ่ายเงินให้แก่เจ้าหนี้ ที่ไม่เป็นนิติบุคคล เฉพาะหน่วยเบิกจ่าย</t>
  </si>
  <si>
    <t>2102040106.101</t>
  </si>
  <si>
    <t>ภาษีหัก ณ ที่จ่ายรอนำส่ง - ภาษีเงินได้นิติบุคคลจากบุคคลภายนอก</t>
  </si>
  <si>
    <t>จำนวนเงินภาษีที่หน่วยงานหักไว้จากยอดเงินที่หน่วยงานขอเบิกในระบบ เป็นบัญชีที่ระบบสร้างขึ้นโดยอัตโนมัติ (Auto) เมื่อกรมบัญชีกลางประมวลผลจ่าย และรวมถึงจำนวนเงินภาษีที่หน่วยงานบันทึกหักไว้เมื่อมีการจ่ายเงินให้แก่เจ้าหนี้ที่เป็นนิติบุคคล เฉพาะหน่วยเบิกจ่าย</t>
  </si>
  <si>
    <t>2102040110.101</t>
  </si>
  <si>
    <t>ใบสำคัญค้างจ่ายอื่น (เงินนอกงบประมาณฝากธนาคารพาณิชย์)</t>
  </si>
  <si>
    <t>จำนวนเงินที่หน่วยงานเป็นหนี้แก่บุคลากรของหน่วยงานหรือแก่บุคคลอื่น โดยเป็นการจ่ายจากเงินนอกงบประมาณที่ฝากธนาคารพาณิชย์ของหน่วยงาน ซึ่งไม่มีการทำใบสั่งซื้อสั่งจ้างในระบบ</t>
  </si>
  <si>
    <t>2102040110.102</t>
  </si>
  <si>
    <t>ค่าจ้างชั่วคราวค้างจ่าย (บริการ)</t>
  </si>
  <si>
    <t>จำนวนค่าจ้างชั่วคราวที่หน่วยงานมีภาระต้องจ่ายให้แก่ลูกจ้างชั่วคราว โดยเป็นการจ่ายจากเงินนอกงบประมาณที่ฝากธนาคารพาณิชย์ของหน่วยงาน ในรอบระยะเวลาบัญชีปัจจุบันแต่ยังไม่มีการจ่ายเงิน ซึ่งเกิดจากการปรับปรุงรายการเมื่อสิ้นงวดที่จัดทำรายงาน</t>
  </si>
  <si>
    <t>2102040110.103</t>
  </si>
  <si>
    <t>ค่าจ้างชั่วคราวค้างจ่าย (สนับสนุน)</t>
  </si>
  <si>
    <t>จำนวนค่าจ้างชั่วคราวที่หน่วยงานมีภาระต้องจ่ายให้แก่ ลูกจ้างชั่วคราว โดยเป็นการจ่ายจากเงินนอกงบประมาณที่ฝากธนาคารพาณิชย์ของหน่วยงาน ในรอบระยะเวลาบัญชีปัจจุบันแต่ยังไม่มีการจ่ายเงิน ซึ่งเกิดจากการปรับปรุงรายการเมื่อสิ้นงวดที่จัดทำรายงาน</t>
  </si>
  <si>
    <t>2102040110.104</t>
  </si>
  <si>
    <t>ค่าจ้างพนักงานกระทรวงสาธารณสุขค้างจ่าย (บริการ)</t>
  </si>
  <si>
    <t>จำนวนค่าจ้างพนักงานกระทรวงสาธารณสุขที่หน่วยงานมีภาระต้องจ่ายให้แก่พนักงานกระทรวงสาธารณสุข โดยเป็นการจ่ายจากเงินนอกงบประมาณที่ฝากธนาคารพาณิชย์ของหน่วยงาน ในรอบระยะเวลาบัญชีปัจจุบันแต่ยังไม่มีการจ่ายเงิน ซึ่งเกิดจากการปรับปรุงรายการเมื่อสิ้นงวดที่จัดทำรายงาน</t>
  </si>
  <si>
    <t>2102040110.105</t>
  </si>
  <si>
    <t>ค่าจ้างพนักงานกระทรวงสาธารณสุขค้างจ่าย (สนับสนุน)</t>
  </si>
  <si>
    <t>2102040110.106</t>
  </si>
  <si>
    <t>ค่าตอบแทนเงินเพิ่มพิเศษไม่ทำเวชปฏิบัติฯลฯ(บริการ) ค้างจ่าย</t>
  </si>
  <si>
    <t>จำนวนเงินที่จ่ายในลักษณะค่าตอบแทนเงินเพิ่มพิเศษไม่ทำเวชปฏิบัติฯลฯ โดยเป็นการจ่ายจากเงินนอกงบประมาณที่ฝากธนาคารพาณิชย์ของหน่วยงาน ในรอบระยะเวลาบัญชีปัจจุบันแต่ยังไม่มีการจ่ายเงินซึ่งเกิดจากการปรับปรุงรายการเมื่อสิ้นงวด</t>
  </si>
  <si>
    <t>2102040110.107</t>
  </si>
  <si>
    <t>ค่าตอบแทนในการปฏิบัติงานของเจ้าหน้าที่ (บริการ) ค้างจ่าย</t>
  </si>
  <si>
    <t>จำนวนเงินที่จ่ายในลักษณะค่าตอบแทนปฏิบัติงานของเจ้าหน้าที่ (บริการ) ในรอบระยะเวลาบัญชีปัจจุบันแต่ยังไม่มีการจ่ายเงินซึ่งเกิดจากการปรับปรุงรายการเมื่อสิ้นงวด</t>
  </si>
  <si>
    <t>2102040110.108</t>
  </si>
  <si>
    <t>ค่าตอบแทนในการปฏิบัติงานของเจ้าหน้าที่ (สนับสนุน) ค้างจ่าย</t>
  </si>
  <si>
    <t>จำนวนเงินที่จ่ายในลักษณะค่าตอบแทนปฏิบัติงานของเจ้าหน้าที่ (สนับสนุน) โดยเป็นการจ่ายจากเงินนอกงบประมาณที่ฝากธนาคารพาณิชย์ของหน่วยงาน ในรอบระยะเวลาบัญชีปัจจุบันแต่ยังไม่มีการจ่ายเงินซึ่งเกิดจากการปรับปรุงรายการเมื่อสิ้นงวด</t>
  </si>
  <si>
    <t>2102040110.109</t>
  </si>
  <si>
    <t>ค่าตอบแทนเงินเพิ่มพิเศษสำหรับผู้ปฏิบัติงานด้านการสาธารณสุข (พ.ต.ส.) เงินนอกงบประมาณค้างจ่าย</t>
  </si>
  <si>
    <t>จำนวนเงินที่จ่ายในลักษณะค่าตอบแทนเงินเพิ่มพิเศษสำหรับผู้ปฏิบัติงานด้านการสาธารณสุข (พ.ต.ส.) โดยเป็นการจ่ายจากเงินนอกงบประมาณที่ฝากธนาคารพาณิชย์ของหน่วยงาน ในรอบระยะเวลาบัญชีปัจจุบันแต่ยังไม่มีการจ่ายเงินซึ่งเกิดจากการปรับปรุงรายการเมื่อสิ้นงวด (กรณีเป็นเงินนอกงบประมาณฝากธนาคารพาณิชย์)</t>
  </si>
  <si>
    <t>2102040110.110</t>
  </si>
  <si>
    <t>ค่าตอบแทนตามผลการปฏิบัติงานค้างจ่าย</t>
  </si>
  <si>
    <t>จำนวนเงินที่จ่ายในลักษณะค่าตอบแทนตามผลการปฏิบัติงาน โดยเป็นการจ่ายจากเงินนอกงบประมาณที่ฝากธนาคารพาณิชย์ของหน่วยงาน ในรอบระยะเวลาบัญชีปัจจุบันแต่ยังไม่มีการจ่ายเงินซึ่งเกิดจากการปรับปรุงรายการเมื่อสิ้นงวด</t>
  </si>
  <si>
    <t>2102040110.111</t>
  </si>
  <si>
    <t>ค่าตอบแทนการปฏิบัติงานในลักษณะเบี้ยเลี้ยงเหมาจ่ายค้างจ่าย</t>
  </si>
  <si>
    <t>จำนวนเงินที่จ่ายในลักษณะค่าตอบแทนปฏิบัติงานในลักษณะเบี้ยเลี้ยงเหมาจ่าย โดยเป็นการจ่ายจากเงินนอกงบประมาณที่ฝากธนาคารพาณิชย์ของหน่วยงาน ในรอบระยะเวลาบัญชีปัจจุบันแต่ยังไม่มีการจ่ายเงินซึ่งเกิดจากการปรับปรุงรายการเมื่อสิ้นงวด</t>
  </si>
  <si>
    <t>2102040110.112</t>
  </si>
  <si>
    <t>ค่าตอบแทนอื่นค้างจ่าย</t>
  </si>
  <si>
    <t>จำนวนเงินที่จ่ายในลักษณะค่าตอบแทนปฏิบัติงานนอกเหนือจากรายการข้างต้นโดยเป็นการจ่ายจากเงินนอกงบประมาณที่ฝากธนาคารพาณิชย์ของหน่วยงาน ในรอบระยะเวลาบัญชีปัจจุบันแต่ยังไม่มีการจ่ายเงินซึ่งเกิดจากการปรับปรุงรายการเมื่อสิ้นงวด</t>
  </si>
  <si>
    <t>2102040110.113</t>
  </si>
  <si>
    <t>จำนวนเงินค่าสาธารณูปโภคที่หน่วยงานได้ใช้บริการแล้วในรอบระยะเวลาบัญชีปัจจุบันแต่ยังไม่มีการจ่ายเงิน โดยเป็นการจ่ายจากเงินนอกงบประมาณที่ฝากธนาคารพาณิชย์ของหน่วยงาน และคาดว่าจะชำระหนี้สินภายในระยะเวลา 1 ปี ซึ่งเกิดจากการปรับปรุงรายการเมื่อสิ้นงวดที่จัดทำรายงาน</t>
  </si>
  <si>
    <t>2102040110.114</t>
  </si>
  <si>
    <t>ค่าใช้จ่ายโครงการ P&amp;P ค้างจ่าย</t>
  </si>
  <si>
    <t>จำนวนเงินค่าใช้จ่ายตามโครงการ P&amp;P ที่ดำเนินการแล้วในรอบระยะเวลาบัญชีปัจจุบันแต่ยังไม่มีการจ่ายเงิน โดยเป็นการจ่ายจากเงินนอกงบประมาณที่ฝากธนาคารพาณิชย์ของหน่วยงาน ซึ่งมีมีการทำใบสั่งซื้อสั่งจ้างในระบบ</t>
  </si>
  <si>
    <t>2102040110.115</t>
  </si>
  <si>
    <t>ค่าใช้จ่ายโครงการค้างจ่าย</t>
  </si>
  <si>
    <t>2102040198.101</t>
  </si>
  <si>
    <t>ค่าใช้จ่ายค้างจ่ายอื่น-หน่วยงานภาครัฐ</t>
  </si>
  <si>
    <t>หมายถึง จำนวนเงินค่าบริการที่หน่วยงานได้รับบริการจากหน่วยงานภาครัฐ นอกจากที่ระบุไว้ข้างต้น แต่ยังไม่ได้จ่ายชำระ ทั้งที่ถึงกำหนดชำระหรือยังไม่ถึงกำหนดชำระแต่ได้เกิดขึ้นแล้ว ซึ่งเกิดจากการปรับปรุงรายการตอนสิ้นปี บัญชีนี้ถือเป็นบัญชีระหว่างกัน (BP) กับบัญชีรายได้ค้างรับ - หน่วยงานภาครัฐ รหัสบัญชี 1102050106</t>
  </si>
  <si>
    <t>2102040199.101</t>
  </si>
  <si>
    <t>ค่าใช้จ่ายค้างจ่ายอื่น-บุคคลภายนอก</t>
  </si>
  <si>
    <t>จำนวนเงินค่าบริการที่หน่วยงานได้รับบริการจากบุคคลภายนอก นอกจากที่ระบุไว้ข้างต้น แต่ยังไม่ได้จ่ายชำระ ทั้งที่ถึงกำหนดชำระหรือยังไม่ถึงกำหนดชำระแต่ได้เกิดขึ้นแล้ว ซึ่งเกิดจากการปรับปรุงรายการตอนสิ้นเดือน</t>
  </si>
  <si>
    <t>2102040199.105</t>
  </si>
  <si>
    <t>ภาระผูกพันที่หน่วยงานมีต่อข้าราชการ ลูกจ้าง พนักงาน หรือเจ้าหน้าที่ของรัฐในสังกัด ตามเอกสารที่ใช้ขอเบิกเงินค่าใช้จ่ายต่าง ๆ รวมทั้งตามเอกสารที่ใช้ขอเบิกเงินชดใช้เงินทดรองราชการ (เงินนอกงบประมาณฝากคลัง)</t>
  </si>
  <si>
    <t>2103000000.000</t>
  </si>
  <si>
    <t>2.1.3 รายได้รับล่วงหน้า</t>
  </si>
  <si>
    <t>2103000000.100</t>
  </si>
  <si>
    <t>รายได้รับล่วงหน้า</t>
  </si>
  <si>
    <t>2103010103.101</t>
  </si>
  <si>
    <t>รายได้ค่าบริการอื่นรับล่วงหน้า</t>
  </si>
  <si>
    <t>จำนวนเงินค่าบริการที่หน่วยงานได้รับล่วงหน้าจากบุคคลภาย นอกซึ่งมิใช่เงินกองทุนประกันสุขภาพถ้วนหน้าหรือเงินกองทุนประกันสุขภาพแรงงานต่างด้าว เช่น รายได้ค่าเช่า</t>
  </si>
  <si>
    <t>2103010103.502</t>
  </si>
  <si>
    <t>รายได้ค่ารักษาแรงงานต่างด้าวรับล่วงหน้า</t>
  </si>
  <si>
    <t>เงินที่หน่วยบริการได้รับจากการขึ้นทะเบียนคนต่างด้าวและแรงงานต่างด้าว มีลักษณะเป็นรายได้รับล่วงหน้าที่โรงพยาบาลเป็นผู้ดูแล ให้รวมถึงจำนวนเงินที่ได้รับจากการตรวจสุขภาพแรงงานต่างด้าวก่อนล่วงหน้า</t>
  </si>
  <si>
    <t>2104000000.000</t>
  </si>
  <si>
    <t>2.1.4 รายได้แผ่นดินรอนำส่งคลัง</t>
  </si>
  <si>
    <t>2104000000.100</t>
  </si>
  <si>
    <t>รายได้แผ่นดินรอนำส่งคลัง</t>
  </si>
  <si>
    <t>2104010101.101</t>
  </si>
  <si>
    <t>รายได้แผ่นดินอื่นรอนำส่งคลัง-หน่วยเบิกจ่าย</t>
  </si>
  <si>
    <t>บัญชีที่ใช้บันทึกปรับปรุงรายการสิ้นปี ซึ่งเกิดจากการที่หน่วยงานจัดเก็บรายได้แผ่นดินแล้ว แต่ยังไม่ได้นำส่งคลัง ณ วันที่ออกงบการเงิน โดยหน่วยงานจะต้องกลับบัญชีรายได้แผ่นดินที่ยังไม่ได้นำส่งมาบันทึกไว้ในบัญชีนี้ ณ วันสิ้นงวด</t>
  </si>
  <si>
    <t>2109000000.000</t>
  </si>
  <si>
    <t>2.1.5 รายได้รอการรับรู้</t>
  </si>
  <si>
    <t>2109000000.100</t>
  </si>
  <si>
    <t>รายได้รอการรับรู้</t>
  </si>
  <si>
    <t>2109010199.101</t>
  </si>
  <si>
    <t>รายได้เงินช่วยเหลือรอการรับรู้</t>
  </si>
  <si>
    <r>
      <t>เงินช่วยเหลือที่หน่วยงานได้รับ</t>
    </r>
    <r>
      <rPr>
        <u/>
        <sz val="16"/>
        <rFont val="TH Sarabun New"/>
        <family val="2"/>
      </rPr>
      <t xml:space="preserve">ก่อนวันที่ 1 ตุลาคม 2563 </t>
    </r>
    <r>
      <rPr>
        <sz val="16"/>
        <rFont val="TH Sarabun New"/>
        <family val="2"/>
        <charset val="222"/>
      </rPr>
      <t>จากหน่วยงานภาครัฐหรือ รัฐบาลต่างประเทศ หรือองค์กรระหว่างประเทศโดยมีวัตถุประสงค์โดยเฉพาะ เมื่อหน่วยงานสามารถดำเนินงาน ได้ตามเป้าหมายแล้วจึงจะรับรู้เป็นรายได้เงินช่วยเหลือ</t>
    </r>
  </si>
  <si>
    <t>ให้ตรวจสอบและดำเนินการปรับปรุง</t>
  </si>
  <si>
    <t>2109010199.201</t>
  </si>
  <si>
    <t>รายได้กองทุน UC- รอรับรู้</t>
  </si>
  <si>
    <r>
      <t>เงินที่ได้รับ</t>
    </r>
    <r>
      <rPr>
        <u/>
        <sz val="16"/>
        <rFont val="TH Sarabun New"/>
        <family val="2"/>
      </rPr>
      <t xml:space="preserve">ก่อนวันที่ 1 ตุลาคม 2563 </t>
    </r>
    <r>
      <rPr>
        <sz val="16"/>
        <rFont val="TH Sarabun New"/>
        <family val="2"/>
        <charset val="222"/>
      </rPr>
      <t>จากกองทุนหลักประกันสุขภาพถ้วนหน้า(UC) สำหรับจัดทำโครงการตามวัตถุประสงค์ เมื่อหน่วยงานสามารถดำเนินตามวัตถุประสงค์ของโครงการแล้วจึงจะรับรู้เป็นรายได้ เช่น โครงการส่งเสริมสุขภาพและป้องกันโรค (P&amp;P)</t>
    </r>
  </si>
  <si>
    <t>2109010199.701</t>
  </si>
  <si>
    <t>รายได้เงินอุดหนุนเหมาจ่ายรายหัวสำหรับบุคคลที่มีปัญหาสถานะและสิทธิรอรับรู้</t>
  </si>
  <si>
    <t>จำนวนเงินเหมาจ่ายรายหัวที่หน่วยบริการได้รับสำหรับบุคคลที่มีปัญหาสถานะและสิทธิ ตามมติคณะรัฐมนตรี วันที่ 23 มีนาคม 2553 เรื่อง การให้สิทธิ (คืนสิทธิ) ขั้นพื้นฐานด้านสาธารณสุขกับบุคคลที่มีปัญหาสถานะและสิทธิฯ เมื่อหน่วยงานได้ดำเนินการจ่ายค่าใช้จ่ายตามวัตถุประสงค์แล้วจึงจะรับรู้เป็นรายได้เงินอุดหนุนเหมาจ่ายรายหัวสำหรับบุคคลที่มีปัญหาสถานะและสิทธิ</t>
  </si>
  <si>
    <t>2111000000.000</t>
  </si>
  <si>
    <t xml:space="preserve">2.1.6 เงินรับฝากระยะสั้น </t>
  </si>
  <si>
    <t>2111020000.100</t>
  </si>
  <si>
    <t>เงินรับฝากทั่วไป</t>
  </si>
  <si>
    <t>2111020199.103</t>
  </si>
  <si>
    <t>เงินรับฝากรายได้แผ่นดินอื่น-หน่วยงานย่อย</t>
  </si>
  <si>
    <t>จำนวนเงินที่หน่วยงานได้รับไว้ในลักษณะเงินรับฝาก นอกเหนือจากที่กำหนดไว้ มีกำหนดคืนเกิน 1 ปี</t>
  </si>
  <si>
    <t>2111020199.105</t>
  </si>
  <si>
    <t>เงินรับฝากอื่น(หมุนเวียน)</t>
  </si>
  <si>
    <t>จำนวนเงินที่หน่วยงานได้รับไว้ในลักษณะเงินรับฝากนอกเหนือจากที่กำหนดไว้ มีกำหนดคืนไม่เกิน 1 ปี</t>
  </si>
  <si>
    <t>2111020199.107</t>
  </si>
  <si>
    <t>ภาษีเงินได้หัก ณ ที่จ่ายรอนำส่ง</t>
  </si>
  <si>
    <t>บัญชีที่หน่วยงานใช้บันทึกจำนวนภาษีหัก ณ ที่จ่ายจากผู้ขายที่เป็นบุคคลธรรมดา นิติบุคคล รวมทั้งหน่วยงานต่าง ๆ ซึ่งจะต้องนำส่งกรมสรรพากร (กรณีที่เป็นเงินนอกงบประมาณฝากธนาคารพาณิชย์)</t>
  </si>
  <si>
    <t>2111020199.108</t>
  </si>
  <si>
    <t>เงินรับฝากหักจากเงินเดือน</t>
  </si>
  <si>
    <t>จำนวนเงินที่หักจากเงินเดือนของเจ้าหน้าที่และพนักงานกระทรวงสาธารณสุข</t>
  </si>
  <si>
    <t>2111020199.109</t>
  </si>
  <si>
    <t>เงินสมทบประกันสังคมส่วนของลูกจ้าง (เงินงบประมาณ)</t>
  </si>
  <si>
    <t>เงินสมทบประกันสังคมที่ได้รับจากลูกจ้างโดยรับไว้ในลักษณะเงินรับฝาก ซึ่งจะต้องจ่ายให้กับสำนักงานประกันสังคม (กรณีที่เป็นเงินงบประมาณ เงินนอกงบประมาณฝากคลัง)</t>
  </si>
  <si>
    <t>2111020199.110</t>
  </si>
  <si>
    <t>เงินสมทบประกันสังคมส่วนของลูกจ้าง(เงินนอกงบประมาณ)</t>
  </si>
  <si>
    <t>เงินสมทบประกันสังคมที่ได้รับจากลูกจ้างโดยรับไว้ในลักษณะเงินรับฝาก ซึ่งจะต้องจ่ายให้กับสำนักงานประกันสังคม (เงินนอกงบประมาณฝากธนาคารพาณิชย์)</t>
  </si>
  <si>
    <t>2111020199.201</t>
  </si>
  <si>
    <t>เงินรับฝากกองทุน UC</t>
  </si>
  <si>
    <t>จำนวนเงินที่หน่วยงานได้รับไว้ในลักษณะเงินรับฝากจากกองทุนประกันสุขภาพถ้วนหน้า UC ซึ่งจะต้องจ่ายให้กับเครือข่ายของหน่วยบริการผู้มีสิทธิ นอกเหนือจากค่าใช้จ่ายที่เป็นต้นทุนคงที่ (Fixed Cost)</t>
  </si>
  <si>
    <t>2111020199.202</t>
  </si>
  <si>
    <t>เงินรับฝากกองทุน UC (งบลงทุน)</t>
  </si>
  <si>
    <t>จำนวนเงินที่หน่วยงานได้รับไว้ในลักษณะเงินรับฝากจากกองทุนประกันสุขภาพถ้วนหน้า UC ซึ่งจะต้องจ่ายให้กับหน่วยบริการผู้มีสิทธิเพื่อนำไปจ่ายลักษณะงบลงทุน</t>
  </si>
  <si>
    <t>2111020199.204</t>
  </si>
  <si>
    <t>เงินรับฝากกองทุน UC วัสดุ</t>
  </si>
  <si>
    <t>มูลค่ายา เวชภัณฑ์มิใช่ยา และวัสดุอื่นที่หน่วยงานกันไว้สนับสนุน รพสต.ซึ่งได้รับไว้ในลักษณะเงินรับฝากจากกองทุนประกันสุขภาพถ้วนหน้า UC ซึ่งจะต้องจ่ายให้กับหน่วยบริการผู้มีสิทธิ</t>
  </si>
  <si>
    <t>2111020199.205</t>
  </si>
  <si>
    <t>เงินรับฝากกองทุน UC -Fixed Cost</t>
  </si>
  <si>
    <t>จำนวนเงินที่หน่วยงานได้รับไว้ในลักษณะเงินรับฝากจากกองทุนประกันสุขภาพถ้วนหน้า UC ซึ่งจะต้องจ่ายค่าใช้จ่ายที่เป็นต้นทุนคงที่ (Fixed Cost) ให้กับเครือข่ายของหน่วยบริการผู้มีสิทธิ</t>
  </si>
  <si>
    <t>2111020199.206</t>
  </si>
  <si>
    <t>เงินรับฝากกองทุน UC -นอกเหนือ Fixed Cost</t>
  </si>
  <si>
    <t>จำนวนเงินที่หน่วยงานที่ได้รับในลักษณะเงินรับฝากจาก กองทุนประกันสุขภาพถ้วนหน้า UC เช่น เงินผลงาน เงินสำหรับจัดทำโครงการ เป็นต้น</t>
  </si>
  <si>
    <t>2111020199.207</t>
  </si>
  <si>
    <t>เงินกองทุน UC (วัสดุ) สอน. และ รพ.สต. (อบจ.)</t>
  </si>
  <si>
    <t>มูลค่ายา เวชภัณฑ์มิใช่ยา และวัสดุอื่นที่หน่วยงานกันไว้สนับสนุน สอน.และรพ.สต.ที่ถ่ายโอนภารกิจไปองค์การบริหารส่วนจังหวัด(อบจ.) ซึ่งได้รับไว้ในลักษณะเงินกองทุน UC จากกองทุนหลักประกันสุขภาพถ้วนหน้า UC เพื่อสนับสนุนด้านเสริมสร้างสุขภาพ การป้องกันโรค การฟื้นฟูสภาพและการรักษาพยาบาลเบื้องต้น ให้กับหน่วยบริการผู้มีสิทธิ</t>
  </si>
  <si>
    <t>เพิ่มปี2566</t>
  </si>
  <si>
    <t>N2566</t>
  </si>
  <si>
    <t>2111020199.301</t>
  </si>
  <si>
    <t>เงินกองทุนประกันสังคม</t>
  </si>
  <si>
    <t>เงินที่ได้รับจัดสรรจากสำนักงานประกันสังคมส่วนกลางตามจำนวนผู้ประกันตนที่ขึ้นทะเบียนกับ ร.พ.แบบเหมาจ่ายรายหัว ซึ่ง ร.พ.ที่เป็นคู่สัญญาหลัก (Main Contractor) และมีภาระจะต้องจัดสรรให้กับสถานบริการเครือข่าย หรือจ่ายคืนผู้ประกันตนที่ไปรักษานอกเครือข่าย และได้จ่ายเงินไปก่อนหรือจ่ายค่าตรวจวิเคราะห์โรคที่ รพ.ไม่มีเครื่องมือทางการแพทย์ไว้บริการหรือตามจ่ายในกรณีส่งต่อไปรักษายัง ร.พ.ที่มีขีดความสามารถสูงกว่าหรือนอกเครือข่าย</t>
  </si>
  <si>
    <t>2111020199.304</t>
  </si>
  <si>
    <t>เงินรับฝากค่าบริหารจัดการประกันสังคม</t>
  </si>
  <si>
    <t>จำนวนเงินประกันสังคมที่หน่วยงานได้รับไว้ในลักษณะเงินรับฝากสำหรับเป็นเงินค่าบริหารจัดการ</t>
  </si>
  <si>
    <t>2111020199.501</t>
  </si>
  <si>
    <t>เงินรับฝากกองทุนแรงงานต่างด้าว-ค่าบริหารจัดการ</t>
  </si>
  <si>
    <t>จำนวนเงินที่หน่วยงานได้รับไว้ในลักษณะเงินรับฝากจากกองทุนแรงงานต่างด้าวซึ่งเป็นค่าบริหารจัดการและจะต้องโอนให้กับผู้รับผิดชอบค่าบริหารจัดการตามหลักเกณฑ์การรับ-จ่ายเงิน การเก็บรักษาเงินและการใช้จ่ายเงินประกันสุขภาพคนต่างด้าว/แรงงานต่างด้าว</t>
  </si>
  <si>
    <t>2111020199.502</t>
  </si>
  <si>
    <t>เงินรับฝากกองทุนแรงงานต่างด้าว-ค่าใช้จ่ายสูง</t>
  </si>
  <si>
    <t>จำนวนเงินที่หน่วยงานได้รับไว้ในลักษณะเงินรับฝากจากกองทุนแรงงานต่างด้าวซึ่งเป็นค่าบริการทางการแพทย์สำหรับค่าใช้จ่ายสูงและจะต้องโอนให้กับผู้รับผิดชอบตามหลักเกณฑ์การรับ-จ่ายเงิน การเก็บรักษาเงินและการใช้จ่ายเงินประกันสุขภาพคนต่างด้าว/แรงงานต่างด้าว</t>
  </si>
  <si>
    <t>2111020199.503</t>
  </si>
  <si>
    <t>เงินรับฝากกองทุนแรงงานต่างด้าว-P&amp;P</t>
  </si>
  <si>
    <t>จำนวนเงินที่หน่วยงานได้รับไว้ในลักษณะเงินรับฝากจากกองทุนแรงงานต่างด้าวซึ่งเป็นค่าบริการทางการแพทย์สำหรับการส่งเสริมสุขภาพ และป้องกันโดยต้องโอนให้กับผู้รับผิดชอบตามหลักเกณฑ์การรับ-จ่ายเงิน การเก็บรักษาเงินและการใช้จ่ายเงินประกันสุขภาพคนต่างด้าว/แรงงานต่างด้าว</t>
  </si>
  <si>
    <t>2112000000.100</t>
  </si>
  <si>
    <t>เงินประกัน</t>
  </si>
  <si>
    <t>2112010101.101</t>
  </si>
  <si>
    <t>เงินประกันสัญญา</t>
  </si>
  <si>
    <t>จำนวนเงินที่หน่วยงานได้รับไว้จากผู้เสนอราคาหรือคู่สัญญาเพื่อเป็นประกันการเสนอรับงาน การปฏิบัติตามสัญญา และประกันความเสียหายและชำรุดบกพร่อง ที่จะต้องชำระคืนภายในระยะเวลา 1 ปี เป็นบัญชีที่เก็บรายละเอียดรายตัวในระบบ (Recon A/C) กรณีที่เป็นเงินงบประมาณ/เงินนอกงบประมาณฝากคลัง ซึ่งหักในรายการขอเบิก (ขบ.) หน่วยงานไม่ได้รับเงิน</t>
  </si>
  <si>
    <t>2112010102.101</t>
  </si>
  <si>
    <t>เงินประกันผลงาน</t>
  </si>
  <si>
    <t>จำนวนเงินที่หน่วยงานหักไว้จากเงินที่จ่ายให้แก่ผู้รับจ้างแต่ละงวดเพื่อเป็นเงินประกันผลงานตามสัญญา ที่จะต้องชำระคืนภายในระยะเวลา 1 ปี เป็นบัญชีที่เก็บรายละเอียดรายตัวในระบบ (Recon A/C) กรณีเงินงบประมาณ/เงินนอกงบประมาณฝากคลัง ซึ่งหักในรายการขอเบิก (ขบ.) หน่วยงานไม่ได้รับเงิน</t>
  </si>
  <si>
    <t>2112010199.101</t>
  </si>
  <si>
    <t>เงินประกันอื่น</t>
  </si>
  <si>
    <t>จำนวนเงินประกันอื่นๆ ที่หน่วยงานเรียกเก็บเงินสด/เงินฝากธนาคาร ไว้เพื่อเป็นหลักประกันการปฏิบัติอย่างหนึ่งอย่างใด หรือเพื่อเป็นประกันความเสียหายที่อาจเกิดขึ้นแก่หน่วยงานจากการปฏิบัติของบุคคลอื่น ซึ่งตามระเบียบหน่วยงานต้องนำเงินดังกล่าวฝากคลัง</t>
  </si>
  <si>
    <t>2112010199.102</t>
  </si>
  <si>
    <t>เงินประกันอื่น - เงินมัดจำประกันสัญญา</t>
  </si>
  <si>
    <t>จำนวนเงินประกันสัญญาที่หน่วยงานเรียกเก็บเงินสด/เงินฝากธนาคารจากผู้รับจ้างไว้เพื่อเป็นหลักประกันการปฏิบัติตามสัญญา หรือเพื่อเป็นประกันความเสียหายที่อาจเกิดขึ้นแก่หน่วยงาน ซึ่งตามระเบียบหน่วยงานต้องนำเงินดังกล่าวฝากคลัง</t>
  </si>
  <si>
    <t>2112010199.103</t>
  </si>
  <si>
    <t>เงินประกันอื่น - เงินประกันซอง</t>
  </si>
  <si>
    <t>จำนวนเงินประกันซอง ที่หน่วยงานเรียกเก็บเงินสด/เงินฝากธนาคารจากผู้เสนอราคาไว้เพื่อเป็นหลักประกันการเสนอราคา หรือเพื่อเป็นประกันความเสียหายที่อาจเกิดขึ้นแก่หน่วยงานซึ่งตามระเบียบหน่วยงานต้องนำเงินดังกล่าวฝากคลัง</t>
  </si>
  <si>
    <t>2112010199.104</t>
  </si>
  <si>
    <t>เงินประกันอื่น - เงินประกันผลงาน</t>
  </si>
  <si>
    <t>จำนวนเงินประกันผลงาน ที่หน่วยงานเรียกเก็บเงินสด/เงินฝากธนาคารไว้เพื่อเป็นหลักประกันผลงานหรือเพื่อเป็นประกันความเสียหายที่อาจเกิดขึ้นแก่หน่วยงาน ซึ่งตามระเบียบหน่วยงานต้องนำเงินดังกล่าวฝากคลัง</t>
  </si>
  <si>
    <t>2116000000.000</t>
  </si>
  <si>
    <t>2.1.7 หนี้สินหมุนเวียนอื่น</t>
  </si>
  <si>
    <t>2116000000.100</t>
  </si>
  <si>
    <t>หนี้สินหมุนเวียนอื่น</t>
  </si>
  <si>
    <t>2116010104.101</t>
  </si>
  <si>
    <t>เบิกเกินส่งคืนรอนำส่ง</t>
  </si>
  <si>
    <t>บัญชีที่หน่วยงานตั้งไว้ทางด้านเครดิต ตามจำนวนที่ต้องส่งเงินคืนคลัง อันเกิดจากเงินงบประมาณที่หน่วยงานเบิกมาแล้วไม่ได้จ่าย หรือจ่ายไม่หมดภายในกำหนดระยะเวลาการเบิกจ่าย หรือจ่ายเกินจำนวนที่ต้องจ่ายและจะเรียกคืน เพื่อนำเงินส่งคลังเป็นประเภทเงินเบิกเกินส่งคืนตามระเบียบการเบิกจ่ายฯ</t>
  </si>
  <si>
    <t>2116010199.101</t>
  </si>
  <si>
    <t>หนี้สินเบ็ดเตล็ดอื่น ๆ นอกจากที่ระบุไว้ข้างต้น ซึ่งจะต้องชำระภายในระยะเวลา 1 ปี</t>
  </si>
  <si>
    <t>2116010199.102</t>
  </si>
  <si>
    <t>สำรองเงินชดเชยความเสียหาย</t>
  </si>
  <si>
    <t>หนี้สินที่ประมาณการขึ้นสำหรับจ่ายชดเชยความเสียหายที่หน่วยงานกระทำต่อทรัพย์สินของบุคคล ภายนอก หรือสำหรับการที่ทำให้บุคคลดังกล่าวได้รับความเสียหายในลักษณะใด ๆที่ผู้เสียหายมีสิทธิเรียกร้องให้หน่วยงานดำเนินการเพื่อชดเชยความเสียหายนั้นได้</t>
  </si>
  <si>
    <t>2200000000.000</t>
  </si>
  <si>
    <t>2.2 หนี้สินไม่หมุนเวียน</t>
  </si>
  <si>
    <t>2202000000.000</t>
  </si>
  <si>
    <t>2.2.1 เงินทดรองราชการรับจากคลัง - ระยะยาว</t>
  </si>
  <si>
    <t>2202000000.100</t>
  </si>
  <si>
    <t>เงินทดรองราชการรับจากคลัง</t>
  </si>
  <si>
    <t>2202010101.101</t>
  </si>
  <si>
    <t>เงินทดรองราชการรับจากคลัง-เพื่อการดำเนินงาน</t>
  </si>
  <si>
    <t>เงินทดรองที่ส่วนราชการเบิกจากคลังเพื่อไปใช้จ่ายเป็นค่าใช้จ่ายปลีกย่อยในสำนักงานตามระเบียบเงินทดรองราชการของกระทรวงการคลัง ซึ่งจะคืนคลังเมื่อหมดความจำเป็นต้องใช้ต่อไป</t>
  </si>
  <si>
    <t>2203000000.000</t>
  </si>
  <si>
    <t>2.2.1 เงินยืมระยะยาว</t>
  </si>
  <si>
    <t>2203010101.101</t>
  </si>
  <si>
    <t>เงินยืมระยะยาว-หน่วยงานภาครัฐ</t>
  </si>
  <si>
    <t>จำนวนเงินที่หน่วยงานหนึ่งยืมจากอีกหน่วยงานหนึ่ง อาจจะมีดอกเบี้ยหรือไม่มีดอกเบี้ยก็ได้ ในกรณีนี้จะชำระคืนเกินกว่า 1 ปี บัญชีนี้ถือเป็นบัญชีระหว่างกัน (BP) กับบัญชีเงินให้ยืมระยะยาว - หน่วยงานภาครัฐ รหัสบัญชี 1204020101</t>
  </si>
  <si>
    <t>2208000000.000</t>
  </si>
  <si>
    <t>2.2.2 เงินประกัน - ระยะยาว</t>
  </si>
  <si>
    <t>2208000000.100</t>
  </si>
  <si>
    <t>เงินประกันระยะยาว</t>
  </si>
  <si>
    <t>2208010101.101</t>
  </si>
  <si>
    <t>เงินมัดจำประกันสัญญา-ระยะยาว</t>
  </si>
  <si>
    <t>จำนวนเงินที่หน่วยงานได้รับไว้จากผู้เสนอราคาหรือคู่สัญญาเพื่อเป็นประกันการเสนอรับงาน การปฏิบัติตามสัญญา และประกันความเสียหายและชำรุดบกพร่อง รวมถึงหลักประกันซอง และหลักประกันสัญญา ที่จะต้องชำระคืนในเวลาเกินกว่า 1 ปี เป็นบัญชีที่เก็บรายละเอียดรายตัวในระบบ (Recon A/C)</t>
  </si>
  <si>
    <t>2208010102.101</t>
  </si>
  <si>
    <t>เงินมัดจำประกันผลงาน-ระยะยาว</t>
  </si>
  <si>
    <t>จำนวนเงินที่หน่วยงานหักไว้จากเงินที่จ่ายให้แก่ผู้รับจ้างแต่ละงวดเพื่อเป็นเงินประกันผลงานตามสัญญา ที่จะต้องชำระคืนในเวลาเกินกว่า 1 ปี เป็นบัญชีที่เก็บรายละเอียดรายตัวในระบบ (Recon A/C)</t>
  </si>
  <si>
    <t>2208010103.101</t>
  </si>
  <si>
    <t>เงินประกันอื่น - ระยะยาว</t>
  </si>
  <si>
    <t>จำนวนเงินประกันอื่นๆ ที่หน่วยงานเรียกเก็บไว้เพื่อเป็นหลักประกันการปฏิบัติอย่างหนึ่งอย่างใด หรือเพื่อเป็นประกันความเสียหายที่อาจเกิดขึ้นแก่หน่วยงานจากการปฏิบัติของบุคคลอื่น ที่จะต้องชำระคืนในเวลาเกินกว่า 1 ปี</t>
  </si>
  <si>
    <t>2213000000.000</t>
  </si>
  <si>
    <t>2.2.3 หนี้สินไม่หมุนเวียนอื่น</t>
  </si>
  <si>
    <t>2213000000.100</t>
  </si>
  <si>
    <t>2213010101.101</t>
  </si>
  <si>
    <t>รายได้จากเงินบริจาครอการรับรู้</t>
  </si>
  <si>
    <t>จำนวนเงินที่หน่วยงานได้รับก่อนวันที่ 1 ตุลาค 2563 แต่ยังถือเป็นรายได้ในรอบบัญชีปัจจุบันไม่ได้ อันเกิดจากการรับบริจาคเงินที่มีข้อจำกัดในการใช้ เช่น การได้รับเงินบริจาคเพื่อจัดซื้อ/จัดจ้าง ให้ได้มาซึ่งสินทรัพย์ไม่หมุนเวียน จะทยอยรับรู้เป็นรายได้ในอนาคต และการได้รับเงินบริจาคเพื่อจัดซื้อสินทรัพย์หมุนเวียนจะรับรู้เป็นรายได้ทันที เมื่อได้จ่ายเงินชำระหนี้</t>
  </si>
  <si>
    <t>2213010101.103</t>
  </si>
  <si>
    <t>รายได้อื่นรอการรับรู้</t>
  </si>
  <si>
    <t>สินทรัพย์ไม่หมุนเวียนที่หน่วยงานได้รับบริจาคก่อนวันที่ 1 ตุลาคม 2563 แต่ยังถือเป็นรายได้ในรอบบัญชีปัจจุบันไม่ได้ จะทยอยรับรู้เป็นรายได้ในอนาคต</t>
  </si>
  <si>
    <t>2213000000.200</t>
  </si>
  <si>
    <t>หนี้สินระยะยาวอื่น</t>
  </si>
  <si>
    <t>2213010199.102</t>
  </si>
  <si>
    <t>หนี้สินไม่หมุนเวียนอื่น</t>
  </si>
  <si>
    <t>หมายถึง หนี้สินเบ็ดเตล็ดอื่น นอกจากที่ระบุไว้ข้างต้น ซึ่งจะต้องจ่ายชำระคืนในเวลาเกินกว่า 1 ปี</t>
  </si>
  <si>
    <t>3000000000.000</t>
  </si>
  <si>
    <t>3.ส่วนทุน</t>
  </si>
  <si>
    <t>3100000000.000</t>
  </si>
  <si>
    <t>3.1 บัญชีส่วนได้เสียของเจ้าของ</t>
  </si>
  <si>
    <t>3101000000.000</t>
  </si>
  <si>
    <t>3.1.1 รายได้สูง/(ต่ำ)กว่า ค่าใช้จ่ายสุทธิ</t>
  </si>
  <si>
    <t>รายได้สูง/(ต่ำ)กว่า ค่าใช้จ่ายสุทธิ</t>
  </si>
  <si>
    <t>3101010101.101</t>
  </si>
  <si>
    <t>รายได้สูง(ต่ำ)กว่า ค่าใช้จ่ายสุทธิ</t>
  </si>
  <si>
    <t>ผลการดำเนินงานสุทธิในปีปัจจุบัน ซึ่งเกิดจากการปิดบัญชีรายได้และค่าใช้จ่าย</t>
  </si>
  <si>
    <t>3102000000.000</t>
  </si>
  <si>
    <t>3.1.2 รายได้สูง/(ต่ำ)กว่า ค่าใช้จ่ายสะสม</t>
  </si>
  <si>
    <t>3102000000.100</t>
  </si>
  <si>
    <t>รายได้สูง/(ต่ำ)กว่า ค่าใช้จ่ายสะสม</t>
  </si>
  <si>
    <t>3102010101.101</t>
  </si>
  <si>
    <t>รายได้สูง(ต่ำ)กว่า ค่าใช้จ่ายสะสม (เงินงบประมาณ)</t>
  </si>
  <si>
    <t>ยอดผลการดำเนินงานสะสม ณ วันสิ้นงวดบัญชีก่อนที่ยกมาในงวดบัญชีปัจจุบัน (กรณีที่เป็นเงินงบประมาณ เงินนอกงบประมาณฝากคลัง)</t>
  </si>
  <si>
    <t>3102010101.102</t>
  </si>
  <si>
    <t>รายได้สูง(ต่ำ)กว่า ค่าใช้จ่ายสะสม (เงินนอกงบประมาณ)</t>
  </si>
  <si>
    <t>ยอดผลการดำเนินงานสะสม ณ วันสิ้นงวดบัญชีก่อนที่ยกมาในงวดบัญชีปัจจุบัน (เงินนอกงบประมาณฝากธนาคารพาณิชย์)</t>
  </si>
  <si>
    <t>3102010102.101</t>
  </si>
  <si>
    <t>ผลสะสมจากการแก้ไขข้อผิดพลาด</t>
  </si>
  <si>
    <t>รายการปรับปรุงผลการดำเนินงานสะสมที่เกิดจากการบันทึกรายการผิดพลาดหรือไม่ได้บันทึกรายการที่ควรบันทึกในปีบัญชีก่อน ๆ</t>
  </si>
  <si>
    <t>3102010102.102</t>
  </si>
  <si>
    <t>ผลสะสมจากการแก้ไขข้อผิดพลาด - รายได้</t>
  </si>
  <si>
    <t>รายการปรับปรุงผลการดำเนินงานสะสม ที่เกิดจากการบันทึกรายการรายได้ผิดพลาด หรือไม่ได้บันทึกรายการที่วครบันทึกนีปบัญชีก่อน ๆ</t>
  </si>
  <si>
    <t>3102010102.103</t>
  </si>
  <si>
    <t>ผลสะสมจากการแก้ไขข้อผิดพลาด - ค่าใช้จ่าย</t>
  </si>
  <si>
    <t>รายการปรับปรุงผลการดำเนินงานสะสม ที่เกิดจากการบันทึกรายการค่าใช้จ่ายผิดพลาด หรือไม่ได้บันทึกรายการที่วครบันทึกนีปบัญชีก่อน ๆ</t>
  </si>
  <si>
    <t>3102010102.201</t>
  </si>
  <si>
    <t>กำไร/ขาดทุนสะสมจากข้อผิดพลาดเงินกองทุนUC ปีก่อน</t>
  </si>
  <si>
    <t>รายการปรับปรุงที่เกิดจากการได้รับเงินกองทุน UC ของการดำเนินงานปีก่อน</t>
  </si>
  <si>
    <t>3105000000.000</t>
  </si>
  <si>
    <t>3.1.3 ทุน</t>
  </si>
  <si>
    <t>3105000000.100</t>
  </si>
  <si>
    <t>ทุน</t>
  </si>
  <si>
    <t>3105010101.101</t>
  </si>
  <si>
    <t>ทุนของหน่วยงาน</t>
  </si>
  <si>
    <t>ทุนของหน่วยงานซึ่งเกิดจากการที่หน่วยงานเริ่มปฏิบัติตามระบบบัญชีตามเกณฑ์คงค้างครั้งแรก หรือทุนซึ่งเกิดจากการรับรู้รายการทางบัญชีทั้งหมดในรอบระยะเวลาปัจจุบัน</t>
  </si>
  <si>
    <t>3105010103.101</t>
  </si>
  <si>
    <t>ทุน-คงยอดเงินต้น</t>
  </si>
  <si>
    <t>ทุนของหน่วยงานซึ่งเกิดจากเงินที่ได้รับบริจาคมาโดยมีข้อจํากัดห้ามใช้จ่ายเงินดังกล่าว แต่ให้ใช้ได้เฉพาะดอกผลที่เกิดจากเงินต้นนั้น</t>
  </si>
  <si>
    <t>4000000000.000</t>
  </si>
  <si>
    <t>4.รายได้</t>
  </si>
  <si>
    <t>4200000000.000</t>
  </si>
  <si>
    <t>4.1 รายได้ที่ไม่เกิดจากการดำเนินงาน</t>
  </si>
  <si>
    <t>4201000000.000</t>
  </si>
  <si>
    <t>4.1.1 รายได้ค่าธรรมเนียมและบริการ</t>
  </si>
  <si>
    <t>4201020000.000</t>
  </si>
  <si>
    <t>รายได้แสตมป์ฤชากรและค่าปรับ</t>
  </si>
  <si>
    <t>4201020106.101</t>
  </si>
  <si>
    <t>รายได้แผ่นดิน-เงินชดใช้จากการผิดสัญญาการศึกษาและดูงาน</t>
  </si>
  <si>
    <t>รายได้จากเงินที่เรียกเก็บจากบุคคลหรือข้าราชการผู้ได้รับทุนของทางราชการหรือ จากข้าราชการที่ขออนุมัติลาเพื่อไปศึกษาต่ออบรมหรือปฏิบัติการวิจัย ณ ต่างประเทศแล้วไม่กลับมารับราชการ หรือกลับมาแล้วรับราชการไม่ครบตามสัญญา</t>
  </si>
  <si>
    <t>4201020199.101</t>
  </si>
  <si>
    <t>รายได้แผ่นดิน-ค่าปรับอื่น</t>
  </si>
  <si>
    <t>รายได้จากค่าปรับผิดสัญญารับจ้างหรือการซื้อขายและอื่น ๆ นอกเหนือจากที่ระบุไว้ข้างต้น</t>
  </si>
  <si>
    <t>4202000000.000</t>
  </si>
  <si>
    <t>4.1.2 รายได้จากการขายสินค้าและบริการของแผ่นดิน</t>
  </si>
  <si>
    <t>4202010000.000</t>
  </si>
  <si>
    <t>รายได้ค่าธรรมเนียมบริการแผ่นดิน</t>
  </si>
  <si>
    <t>4202010199.101</t>
  </si>
  <si>
    <t>รายได้ค่าธรรมเนียมการบริการอื่น</t>
  </si>
  <si>
    <t>รายได้ของแผ่นดินจากค่าธรรมเนียมและการให้บริการอื่น ๆ นอกเหนือจากที่ระบุข้างต้น เช่น ค่าธรรมเนียมสอบแข่งขันเพื่อบรรจุบุคคลเข้ารับราชการ เป็นต้น</t>
  </si>
  <si>
    <t>4202020000.000</t>
  </si>
  <si>
    <t>รายได้ค่าเช่าของแผ่นดิน</t>
  </si>
  <si>
    <t>4202020102.101</t>
  </si>
  <si>
    <t>รายได้ค่าเช่าอสังหาริมทรัพย์จากบุคคลภายนอก</t>
  </si>
  <si>
    <t>รายได้ของแผ่นดินจากการให้เช่าอสังหาริมทรัพย์ รวมถึงการให้เช่าสิทธิตามใบอนุญาตต่าง ๆ แก่บุคคลภายนอก</t>
  </si>
  <si>
    <t>4202030000.000</t>
  </si>
  <si>
    <t>รายได้จากการขายสิ่งของของแผ่นดิน</t>
  </si>
  <si>
    <t>4202030105.101</t>
  </si>
  <si>
    <t>รายได้แผ่นดิน-ค่าขายของเบ็ดเตล็ด</t>
  </si>
  <si>
    <t>รายได้ของแผ่นดินจากค่าขายของเก่าชำรุดที่ทางราชการเลิกใช้ ค่าขายแบบแปลนการก่อสร้างและต่อเติมอาคารสถานที่ของทางราชการ และค่าขายสินค้าและสิ่งของอย่างอื่น นอกจากสินทรัพย์ถาวร</t>
  </si>
  <si>
    <t>4203000000.000</t>
  </si>
  <si>
    <t>4.1.3 รายได้ดอกเบี้ยของแผ่นดิน</t>
  </si>
  <si>
    <t>4203000000.100</t>
  </si>
  <si>
    <t>รายได้ดอกเบี้ยของแผ่นดิน</t>
  </si>
  <si>
    <t>4203010101.101</t>
  </si>
  <si>
    <t>รายได้ดอกเบี้ยเงินฝากที่สถาบันการเงิน</t>
  </si>
  <si>
    <t>รายได้ของแผ่นดินจากดอกเบี้ยที่ได้รับหรือมีสิทธิได้รับจากเงินฝากกับสถาบันการเงิน</t>
  </si>
  <si>
    <t>4205000000.000</t>
  </si>
  <si>
    <t>4.1.4 รายรับจากการขายสินทรัพย์ของแผ่นดิน</t>
  </si>
  <si>
    <t>4205000000.100</t>
  </si>
  <si>
    <t>รายรับจากการขายสินทรัพย์ของแผ่นดิน</t>
  </si>
  <si>
    <t>4205010104.101</t>
  </si>
  <si>
    <t>รายรับจากการขายอาคารและสิ่งปลูกสร้าง</t>
  </si>
  <si>
    <t>รายรับจากการขายอาคารและสิ่งปลูกสร้างทุกประเภท</t>
  </si>
  <si>
    <t>4205010110.101</t>
  </si>
  <si>
    <t>รายรับจากการขายครุภัณฑ์</t>
  </si>
  <si>
    <t>รายรับจากการขายครุภัณฑ์ทุกประเภท</t>
  </si>
  <si>
    <t>4206000000.000</t>
  </si>
  <si>
    <t>4.1.5 รายได้อื่นของแผ่นดิน</t>
  </si>
  <si>
    <t>4206000000.100</t>
  </si>
  <si>
    <t>รายได้อื่นของแผ่นดิน</t>
  </si>
  <si>
    <t>4206010102.101</t>
  </si>
  <si>
    <t>รายได้เงินเหลือจ่ายปีเก่า</t>
  </si>
  <si>
    <t>เงินงบประมาณที่หน่วยงานเบิกจากคลังไปแล้วในปีก่อน และไม่ได้จ่ายหรือจ่ายไม่หมดให้แก่เจ้าหนี้หรือผู้มีสิทธิรับเงินในปีปัจจุบันจนพ้นระยะเวลาที่กำหนด หรือจ่ายแล้วได้รับคืนกลับมาเนื่องจากผู้รับเงินไม่มีสิทธิหรือมีสิทธิไม่ครบและไม่มีหนี้ผูกพันที่พึงต้องชำระจากเงินที่เบิกมานั้นอีกจึงต้องนำเงินที่เหลือนั้นส่งคืนคลังในปีปัจจุบันตามระเบียบการเบิกจ่ายเงินจากคลังฯ รวมถึงเงินนอกงบประมาณที่ฝากคลังไว้ซึ่งพ้นกำหนดระยะเวลาการใช้จ่ายเงินและต้องนำส่งคลังเป็นรายได้แผ่นดินตามที่กฏหมายกำหนด</t>
  </si>
  <si>
    <t>4206010199.101</t>
  </si>
  <si>
    <t>บัญชีรายได้ที่ไม่ใช่ภาษีอื่น</t>
  </si>
  <si>
    <t>หมายถึง รายได้เบ็ดเตล็ดของแผ่นดินจากผลประโยชน์เบ็ดเตล็ดอื่น ๆ นอกจากที่ระบุไว้ข้างต้น</t>
  </si>
  <si>
    <t>4207000000.000</t>
  </si>
  <si>
    <t>4.1.6 บัญชีปรับมูลค่ารายได้ที่ไม่ใช่ภาษี</t>
  </si>
  <si>
    <t>4207000000.100</t>
  </si>
  <si>
    <t>บัญชีปรับมูลค่ารายได้ที่ไม่ใช่ภาษี</t>
  </si>
  <si>
    <t>4207010102.102</t>
  </si>
  <si>
    <t>รายได้แผ่นดิน-ค่าปรับอื่นจ่ายคืน</t>
  </si>
  <si>
    <t>รายได้แผ่นดินค่าปรับอื่นที่หน่วยงานจัดเก็บและนำส่งแล้วแต่ขอถอนคืนจากคลังเพื่อจ่ายให้แก่ผู้มีสิทธิ เป็นบัญชีปรับมูลค่ารายได้แผ่นดินที่ไม่ใช่ภาษี</t>
  </si>
  <si>
    <t>4300000000.000</t>
  </si>
  <si>
    <t>4.2 รายได้จากการดำเนินงาน</t>
  </si>
  <si>
    <t>4301010000.000</t>
  </si>
  <si>
    <t>4.2.1 รายได้จากการขายสินค้าและบริการของหน่วยงาน</t>
  </si>
  <si>
    <t>4301010000.100</t>
  </si>
  <si>
    <t>รายได้จากการขายสินค้า</t>
  </si>
  <si>
    <t>4301010102.101</t>
  </si>
  <si>
    <t>รายได้จากการจำหน่ายยาสมุนไพร -บุคคลภายนอก</t>
  </si>
  <si>
    <t>รายได้จากการจำหน่ายผลิตภัณฑ์จากสมุนไพรให้บุคคลภายนอก</t>
  </si>
  <si>
    <t>4301010102.102</t>
  </si>
  <si>
    <t>รายได้จากการจำหน่ายสินค้าอื่น ๆ -บุคคลภายนอก</t>
  </si>
  <si>
    <t>รายได้จากการจำหน่ายสินค้าอื่น ๆ ให้บุคคลภายนอก</t>
  </si>
  <si>
    <t>4301010102.103</t>
  </si>
  <si>
    <t>รายได้จากการจำหน่ายยาสมุนไพร -หน่วยงานภาครัฐ</t>
  </si>
  <si>
    <t>รายได้จากการจำหน่ายผลิตภัณฑ์จากสมุนไพรให้หน่วยงานรัฐบาล</t>
  </si>
  <si>
    <t>4301010102.104</t>
  </si>
  <si>
    <t>รายได้จากการจำหน่ายสินค้าอื่น ๆ -หน่วยงานภาครัฐ</t>
  </si>
  <si>
    <t>รายได้จากการจำหน่ายสินค้าอื่น ๆ ให้หน่วยงานรัฐบาล</t>
  </si>
  <si>
    <t>4301020000.200</t>
  </si>
  <si>
    <t xml:space="preserve">รายได้จากการให้บริการของหน่วยงาน </t>
  </si>
  <si>
    <t>4301020102.101</t>
  </si>
  <si>
    <t>รายได้ค่าสิ่งส่งตรวจ - บุคคลภายนอก</t>
  </si>
  <si>
    <t>รายได้จากการรับตรวจทางห้องปฏิบัติการจากหน่วยงานภายนอก</t>
  </si>
  <si>
    <t>4301020102.102</t>
  </si>
  <si>
    <t>รายได้ค่าตรวจสุขภาพ - บุคคลภายนอก</t>
  </si>
  <si>
    <t>รายได้จากการรับตรวจสุขภาพหน่วยงานภายนอก</t>
  </si>
  <si>
    <t>4301020102.103</t>
  </si>
  <si>
    <t>รายได้ค่าสิ่งส่งตรวจ - หน่วยงานภาครัฐ</t>
  </si>
  <si>
    <t>รายได้จากการรับตรวจทางห้องปฏิบัติการจากหน่วยงานภาครัฐ</t>
  </si>
  <si>
    <t>4301020102.104</t>
  </si>
  <si>
    <t>รายได้ค่าตรวจสุขภาพ-หน่วยงานภาครัฐ</t>
  </si>
  <si>
    <t>รายได้จากการรับตรวจสุขภาพเจ้าหน้าที่ภาครัฐทุกประเภท</t>
  </si>
  <si>
    <t>4301020102.105</t>
  </si>
  <si>
    <t>รายได้จากระบบปฏิบัติ การฉุกเฉิน (EMS)</t>
  </si>
  <si>
    <t>จำนวนเงินที่หน่วยงานได้รับจากการให้ฉุกเฉินภายนอกหน่วยบริการ ซึ่งเรียกเก็บกับสถาบันการแพทย์ฉุกเฉินแห่งชาติ (สพฉ.)</t>
  </si>
  <si>
    <t>4301020102.106</t>
  </si>
  <si>
    <t>รายได้สนับสนุนยาและอื่น ๆ</t>
  </si>
  <si>
    <t>จำนวนเงินที่หน่วยงานได้รับจากการได้รับเป็นวัสดุและอื่น ๆ สำหรับการให้บริการรักษาพยาบาล เช่น ยาและ เวชภัณฑ์มิใช่ยา</t>
  </si>
  <si>
    <t>4301020000.300</t>
  </si>
  <si>
    <t>รายได้ค่ารักษาพยาบาล</t>
  </si>
  <si>
    <t>4301020104.104</t>
  </si>
  <si>
    <t>รายได้ค่ารักษาเบิกต้นสังกัด OP</t>
  </si>
  <si>
    <t>รายได้ค่ารักษาพยาบาลผู้ป่วยนอก กรณีเบิกจากต้นสังกัดเช่น รัฐวิสาหกิจ ข้าราชการส่วนท้องถิ่น บริษัทเอกชน มารับบริการที่หน่วยบริการ</t>
  </si>
  <si>
    <t>4301020104.105</t>
  </si>
  <si>
    <t>รายได้ค่ารักษาเบิกต้นสังกัด IP</t>
  </si>
  <si>
    <t>รายได้ค่ารักษาพยาบาลผู้ป่วยใน กรณีเบิกจากต้นสังกัด เช่น รัฐวิสาหกิจ ข้าราชการส่วนท้องถิ่น บริษัทเอกชน มารับบริการที่หน่วยบริการ</t>
  </si>
  <si>
    <t>4301020104.106</t>
  </si>
  <si>
    <t>รายได้ค่ารักษาชำระเงิน OP</t>
  </si>
  <si>
    <t>รายได้ค่ารักษาพยาบาลผู้ป่วยนอกที่ชำระด้วยเงินสด มารับบริการที่หน่วยบริการ</t>
  </si>
  <si>
    <t>4301020104.107</t>
  </si>
  <si>
    <t>รายได้ค่ารักษาชำระเงิน IP</t>
  </si>
  <si>
    <t>รายได้ค่ารักษาพยาบาลผู้ป่วยในที่ชำระด้วยเงินสด มารับบริการที่หน่วยบริการ</t>
  </si>
  <si>
    <t>4301020104.108</t>
  </si>
  <si>
    <t>รายได้ค่ารักษาเบิกจ่ายตรง-หน่วยงานอื่น - OP</t>
  </si>
  <si>
    <t>รายได้ค่ารักษาพยาบาลผู้ป่วยนอกกรณีเบิกจ่ายตรงหน่วยงานอื่นนอกเหนือจากที่ระบุ มารับบริการที่หน่วยบริการ เช่นบุคลากรสังกัด กกต.(จัดทำทะเบียนคุมแยกรายหน่วย)</t>
  </si>
  <si>
    <t>4301020104.109</t>
  </si>
  <si>
    <t>รายได้ค่ารักษาเบิกจ่ายตรงหน่วยงานอื่น-IP</t>
  </si>
  <si>
    <t>รายได้ค่ารักษาพยาบาลผู้ป่วยในกรณีเบิกจ่ายตรงหน่วยงานอื่นนอกเหนือจากที่ระบุ มารับบริการที่หน่วยบริการ เช่นบุคลากรสังกัด กกต.(จัดทำทะเบียนคุมแยกรายหน่วย)</t>
  </si>
  <si>
    <t>4301020104.110</t>
  </si>
  <si>
    <t>ส่วนต่างค่ารักษาที่สูงกว่าข้อตกลงในการจ่ายตาม DRG -เบิกจ่ายตรง หน่วยงานอื่น</t>
  </si>
  <si>
    <t>ค่ารักษาพยาบาลผู้ป่วยในที่สูงกว่าจำนวนเงินที่ได้รับจากหน่วยงานอื่นนอกเหนือจากที่ระบุ ตามข้อตกลงในการจ่ายตาม RW</t>
  </si>
  <si>
    <t>4301020104.111</t>
  </si>
  <si>
    <t>ส่วนต่างค่ารักษาที่ต่ำกว่าข้อตกลงในการจ่ายตาม DRG -เบิกจ่ายตรง หน่วยงานอื่น</t>
  </si>
  <si>
    <t>ค่ารักษาพยาบาลผู้ป่วยในที่ต่ำกว่าจำนวนเงินที่ได้รับจากหน่วยงานอื่นนอกเหนือจากที่ระบุ ตามข้อตกลงในการจ่ายตาม RW</t>
  </si>
  <si>
    <t>4301020104.401</t>
  </si>
  <si>
    <t>รายได้ค่ารักษาเบิกจ่ายตรงกรมบัญชีกลาง OP</t>
  </si>
  <si>
    <t>รายได้ค่ารักษาพยาบาลผู้ป่วยนอกกรณีเบิกจ่ายตรงกรมบัญชีกลาง (ข้าราชการ ลูกจ้างประจำ) มารับบริการที่หน่วยบริการ</t>
  </si>
  <si>
    <t>4301020104.402</t>
  </si>
  <si>
    <t>รายได้ค่ารักษาเบิกจ่ายตรงกรมบัญชีกลาง IP</t>
  </si>
  <si>
    <t>รายได้ค่ารักษาพยาบาลผู้ป่วยในกรณีเบิกจ่ายตรงกรมบัญชีกลาง (ข้าราชการ ลูกจ้างประจำ) มารับบริการที่หน่วยบริการ</t>
  </si>
  <si>
    <t>4301020104.405</t>
  </si>
  <si>
    <t>ส่วนต่างค่ารักษาที่สูงกว่าข้อตกลงในการจ่ายตาม DRG -เบิกจ่ายตรงกรมบัญชีกลาง</t>
  </si>
  <si>
    <t>ค่ารักษาพยาบาลผู้ป่วยในที่สูงกว่าจำนวนเงินที่ได้รับจากกรมบัญชีกลางตามข้อตกลงในการจ่ายตาม RW</t>
  </si>
  <si>
    <t>4301020104.406</t>
  </si>
  <si>
    <t>ส่วนต่างค่ารักษาที่ต่ำกว่าข้อตกลงในการจ่ายตาม DRG -เบิกจ่ายตรงกรมบัญชีกลาง</t>
  </si>
  <si>
    <t>ค่ารักษาพยาบาลผู้ป่วยในที่ต่ำกว่าจำนวนเงินที่ได้รับจากกรมบัญชีกลางตามข้อตกลงในการจ่ายตาม RW</t>
  </si>
  <si>
    <t>4301020104.602</t>
  </si>
  <si>
    <t>รายได้ค่ารักษา พรบ.รถ OP</t>
  </si>
  <si>
    <t>รายได้ค่ารักษาพยาบาลผู้ป่วยนอก สิทธิ พรบ.คุ้มครองผู้ประสบภัยจากรถ มารับบริการที่หน่วยบริการ</t>
  </si>
  <si>
    <t>4301020104.603</t>
  </si>
  <si>
    <t>รายได้ค่ารักษา พรบ.รถ IP</t>
  </si>
  <si>
    <t>รายได้ค่ารักษาพยาบาลผู้ป่วยใน สิทธิ พรบ.คุ้มครองผู้ประสบภัยจากรถ มารับบริการที่หน่วยบริการ</t>
  </si>
  <si>
    <t>4301020104.801</t>
  </si>
  <si>
    <t>รายได้ค่ารักษาเบิกจ่ายตรง- อปท. OP</t>
  </si>
  <si>
    <t>รายได้ค่ารักษาพยาบาลผู้ป่วยนอกกรณีเบิกจ่ายตรง อปท. (พนักงานส่วนท้องถิ่น) มารับบริการที่หน่วยบริการ</t>
  </si>
  <si>
    <t>4301020104.802</t>
  </si>
  <si>
    <t>รายได้ค่ารักษาเบิกจ่ายตรง-อปท. IP</t>
  </si>
  <si>
    <t>รายได้ค่ารักษาพยาบาลผู้ป่วยในกรณีเบิกจ่ายตรง อปท. (พนักงานส่วนท้องถิ่น) มารับบริการที่หน่วยบริการ</t>
  </si>
  <si>
    <t>4301020104.803</t>
  </si>
  <si>
    <t>ส่วนต่างค่ารักษาที่สูงกว่าข้อตกลงในการจ่ายตาม DRG -เบิกจ่ายตรง - อปท.</t>
  </si>
  <si>
    <t>ค่ารักษาพยาบาลผู้ป่วยในที่สูงกว่าจำนวนเงินที่ได้รับจาก อปท. ตามข้อตกลงในการจ่ายตาม RW</t>
  </si>
  <si>
    <t>4301020104.804</t>
  </si>
  <si>
    <t>ส่วนต่างค่ารักษาที่ต่ำกว่าข้อตกลงในการจ่ายตาม DRG -เบิกจ่ายตรง - อปท.</t>
  </si>
  <si>
    <t>ค่ารักษาพยาบาลผู้ป่วยในที่ต่ำกว่าจำนวนเงินที่ได้รับจาก อปท.ตามข้อตกลงในการจ่ายตาม RW</t>
  </si>
  <si>
    <t>4301020104.805</t>
  </si>
  <si>
    <t>รายได้ค่ารักษาเบิกจ่ายตรง - อปท.รูปแบบพิเศษ OP</t>
  </si>
  <si>
    <t>รายได้ค่ารักษาพยาบาลผู้ป่วยนอกกรณีเบิกจ่ายตรง(พนักงานส่วนท้องถิ่นรูปแบบพิเศษ) มารับบริการที่หน่วยบริการ เช่นบุคลากรสังกัดกรุงเทพมหานคร,บุคลากรสังกัดเมืองพัทยา</t>
  </si>
  <si>
    <t>4301020104.806</t>
  </si>
  <si>
    <t>รายได้ค่ารักษาเบิกจ่ายตรง- อปท.รูปแบบพิเศษ IP</t>
  </si>
  <si>
    <t>รายได้ค่ารักษาพยาบาลผู้ป่วยในกรณีเบิกจ่ายตรง(พนักงานส่วนท้องถิ่นรูปแบบพิเศษ) มารับบริการที่หน่วยบริการ เช่นบุคลากรสังกัดกรุงเทพมหานคร ,บุคลากรสังกัดเมืองพัทยา</t>
  </si>
  <si>
    <t>4301020104.807</t>
  </si>
  <si>
    <t>ส่วนต่างค่ารักษาที่สูงกว่าข้อตกลงในการจ่ายตาม DRG -เบิกจ่ายตรง (พนักงานส่วนท้องถิ่นรูปแบบพิเศษ)</t>
  </si>
  <si>
    <t>ค่ารักษาพยาบาลผู้ป่วยในที่สูงกว่าจำนวนเงินที่ได้รับจากกรณีเบิกจ่ายตรง (พนักงานส่วนท้องถิ่นรูปแบบพิเศษ) เช่นบุคลากรสังกัดกรุงเทพมหานคร ,บุคลากรสังกัดเมืองพัทยา ตามข้อตกลงในการจ่ายตาม RW</t>
  </si>
  <si>
    <t>4301020104.808</t>
  </si>
  <si>
    <t>ส่วนต่างค่ารักษาที่ต่ำกว่าข้อตกลงในการจ่ายตาม DRG -เบิกจ่ายตรง (พนักงานส่วนท้องถิ่นรูปแบบพิเศษ)</t>
  </si>
  <si>
    <t>ค่ารักษาพยาบาลผู้ป่วยในที่ต่ำกว่าจำนวนเงินที่ได้รับจากกรณีเบิกจ่ายตรง (พนักงานส่วนท้องถิ่นรูปแบบพิเศษ) มารับบริการที่หน่วยบริการ เช่นบุคลากรสังกัดกรุงเทพมหานคร ,บุคลากรสังกัดเมืองพัทยา ตามข้อตกลงในการจ่ายตาม RW</t>
  </si>
  <si>
    <t>4301020000.400</t>
  </si>
  <si>
    <t>รายได้ค่ารักษาพยาบาลสำหรับโครงการสุขภาพถ้วนหน้า UC</t>
  </si>
  <si>
    <t>4301020105.201</t>
  </si>
  <si>
    <t>รายได้ค่ารักษา UC -OP ใน CUP</t>
  </si>
  <si>
    <t>รายได้ค่ารักษาพยาบาลผู้ป่วยนอก สิทธิ UC ที่ขึ้นทะเบียนกับหน่วยบริการมารับบริการรหัสหน่วยงานคู่ค้าในระบบ New GFMIS Thai 80074</t>
  </si>
  <si>
    <t>4301020105.202</t>
  </si>
  <si>
    <t>รายได้ค่ารักษา UC-IP</t>
  </si>
  <si>
    <t>รายได้ค่ารักษาพยาบาลผู้ป่วยใน สิทธิ UC มารับบริการที่หน่วยบริการ รหัสหน่วยงานคู่ค้าในระบบ New GFMIS Thai 80074</t>
  </si>
  <si>
    <t>4301020105.203</t>
  </si>
  <si>
    <t>รายได้ค่ารักษา UC - OP นอก CUP ในจังหวัด</t>
  </si>
  <si>
    <t>รายได้ค่ารักษาพยาบาลผู้ป่วยนอก สิทธิ UC ที่ขึ้นทะเบียนนอก CUPในจังหวัดมารับบริการที่หน่วยบริการ โดยเรียกเก็บระหว่างหน่วยงานรหัสหน่วยงานคู่ค้าในระบบ New GFMIS Thai 80074</t>
  </si>
  <si>
    <t>4301020105.205</t>
  </si>
  <si>
    <t>รายได้ค่ารักษา UC-OP นอก CUP ต่างจังหวัด</t>
  </si>
  <si>
    <t>รายได้ค่ารักษาพยาบาลผู้ป่วยนอก สิทธิ UC ที่ขึ้นทะเบียนนอก CUPต่างจังหวัดมารับบริการที่หน่วยบริการด้วยระบบส่งต่อผู้ป่วย โดยเรียกเก็บระหว่างหน่วยงานรหัสหน่วยงานคู่ค้าในระบบ New GFMIS Thai 80074</t>
  </si>
  <si>
    <t>4301020105.207</t>
  </si>
  <si>
    <t>รายได้ค่ารักษา UC-OP นอกสังกัด สป.</t>
  </si>
  <si>
    <t>รายได้ค่ารักษาพยาบาลผู้ป่วยนอก สิทธิ UC ที่ขึ้นทะเบียนนอกสังกัดสำนักงานปลัดกระทรวงสาธารณสุขมารับบริการที่หน่วยบริการด้วยระบบส่งต่อผู้ป่วย โดยเรียกเก็บระหว่างหน่วยงานรหัสหน่วยงานคู่ค้าในระบบ New GFMIS Thai 80074</t>
  </si>
  <si>
    <t>4301020105.211</t>
  </si>
  <si>
    <t>รายได้กองทุน UC (งบลงทุน)</t>
  </si>
  <si>
    <t>เงินที่สำนักงานหลักประกันสุขภาพแห่งชาติจัดสรรให้ตามโครงการ UC เพื่อจ่ายเป็นงบลงทุนรหัสหน่วยงานคู่ค้าในระบบ New GFMIS Thai 80074</t>
  </si>
  <si>
    <t>4301020105.214</t>
  </si>
  <si>
    <t>รายได้กองทุน UC - OP แบบเหมาจ่ายต่อผู้มีสิทธิ</t>
  </si>
  <si>
    <t>รายได้ค่าบริหารจัดการกองทุน UC-OP ที่จ่ายแบบเหมาจ่ายต่อผู้มีสิทธิรหัสหน่วยงานคู่ค้าในระบบ New GFMIS Thai 80074</t>
  </si>
  <si>
    <t>4301020105.217</t>
  </si>
  <si>
    <t>รายได้กองทุน UC - P&amp;P แบบเหมาจ่ายต่อผู้มีสิทธิ</t>
  </si>
  <si>
    <t>รายได้ค่าบริหารจัดการกองทุน UC-P&amp;P ที่จ่ายแบบเหมาจ่ายต่อผู้มีสิทธิรหัสหน่วยงานคู่ค้าในระบบ New GFMIS Thai 80074</t>
  </si>
  <si>
    <t>4301020105.222</t>
  </si>
  <si>
    <t>รายได้กองทุน UC เฉพาะโรคอื่น</t>
  </si>
  <si>
    <t>รายได้ที่ได้รับจัดสรรจากกองทุน UCเพื่อการบริการผู้ติดเชื้อโรคเอดส์และเพื่อการบริการทดแทนไต จิตเวช และกองทุนเฉพาะโรคอื่นซึ่งไม่ได้ใช้งบเหมาจ่ายรายหัวรหัสหน่วยงานคู่ค้าในระบบ New GFMIS Thai 80074</t>
  </si>
  <si>
    <t>4301020105.223</t>
  </si>
  <si>
    <t>รายได้กองทุน UC-P&amp;P อื่น</t>
  </si>
  <si>
    <t>รายได้ที่หน่วยบริการได้รับจัดสรรเพื่อการส่งเสริมสุขภาพและป้องกันโรคทุกโครงการจาก สสจ./สปสช. และหน่วยงานอื่นรวมทั้งวัคซีนที่ได้รับสนับสนุนจากกรมต่าง ๆ รหัสหน่วยงานคู่ค้าในระบบ New GFMIS Thai 80074</t>
  </si>
  <si>
    <t>4301020105.228</t>
  </si>
  <si>
    <t>รายได้กองทุน UC อื่น</t>
  </si>
  <si>
    <t>รายได้จากกองทุน UC อื่น ๆ ที่ได้รับโอนจากการให้บริการเช่น บริการฟื้นฟูสมรรถภาพด้านการแพทย์/บริการการแพทย์แผนไทย/บริการจ่ายตามเกณฑ์คุณภาพผลงานบริการ/ค่าบริการสาธารณสุขสำหรับผู้ป่วยติดเตียงที่มีภาวะพึ่งพิงในชุมชน/ค่าบริการสาธารณสุขเพิ่มเติมสำหรับการบริการระดับปฐมภูมิที่มีแพทย์ประจำครอบครัว จากสสจ./สปสช.และหน่วยงานอื่นรหัสหน่วยงานคู่ค้าในระบบ New GFMIS Thai 80074</t>
  </si>
  <si>
    <t>4301020105.229</t>
  </si>
  <si>
    <t>ส่วนต่างค่ารักษาที่สูงกว่าเหมาจ่ายรายหัว - กองทุน UC OP</t>
  </si>
  <si>
    <t>ค่ารักษาพยาบาลผู้ป่วยนอกที่สูงกว่าจำนวนเงินที่ได้รับจัดสรรเหมาจ่ายรายหัว จากสำนักงานหลักประกันสุขภาพแห่งชาติ 
รหัสหน่วยงานคู่ค้าในระบบ New GFMIS Thai 80074</t>
  </si>
  <si>
    <t>4301020105.231</t>
  </si>
  <si>
    <t>ส่วนต่างค่ารักษาที่สูงกว่าข้อตกลงในการจ่ายตาม DRG-กองทุน UC -IP</t>
  </si>
  <si>
    <t>ค่ารักษาพยาบาลผู้ป่วยในที่สูงกว่าจำนวนเงินที่ได้รับจากสำนักงานหลักประกันสุขภาพแห่งชาติตามข้อตกลงในการจ่ายตาม RW 
รหัสหน่วยงานคู่ค้าในระบบ New GFMIS Thai 80074</t>
  </si>
  <si>
    <t>4301020105.232</t>
  </si>
  <si>
    <t>ส่วนต่างค่ารักษาที่ต่ำกว่าข้อตกลงในการจ่ายตาม DRG-กองทุน UC -IP</t>
  </si>
  <si>
    <t>ค่ารักษาพยาบาลผู้ป่วยในที่ต่ำกว่าจำนวนเงินที่ได้รับจากสำนักงานหลักประกันสุขภาพแห่งชาติตามข้อตกลงในการจ่ายตาม RW รหัสหน่วยงานคู่ค้าในระบบ New GFMIS Thai 80074</t>
  </si>
  <si>
    <t>4301020105.239</t>
  </si>
  <si>
    <t>ส่วนต่างค่ารักษาที่สูงกว่าข้อตกลงในการตามจ่าย UC OP</t>
  </si>
  <si>
    <t>ค่ารักษาพยาบาลผู้ป่วยนอก UCนอก CUP ที่สูงกว่าจำนวนเงินที่ได้รับตามเกณฑ์ข้อตกลงในการตามจ่าย รหัสหน่วยงานคู่ค้าในระบบ New GFMIS Thai 80074</t>
  </si>
  <si>
    <t>4301020105.240</t>
  </si>
  <si>
    <t>ส่วนต่างค่ารักษาที่ต่ำกว่าข้อตกลงในการตามจ่าย UC OP</t>
  </si>
  <si>
    <t>ค่ารักษาพยาบาลผู้ป่วยนอก UC นอก CUP ที่ต่ำกว่าจำนวนเงินที่ได้รับตามเกณฑ์ข้อตกลงในการตามจ่าย รหัสหน่วยงานคู่ค้าในระบบ New GFMIS Thai 80074</t>
  </si>
  <si>
    <t>4301020105.241</t>
  </si>
  <si>
    <t>รายได้ค่ารักษาด้านการสร้างเสริมสุขภาพและป้องกันโรค (P&amp;P)</t>
  </si>
  <si>
    <t>รายได้ค่ารักษาพยาบาลผู้ป่วยสิทธิทุกสิทธิ ที่มารับบริการด้านการส่งเสริมสุขภาพและป้องกันโรคที่หน่วยบริการ รหัสหน่วยงานคู่ค้าในระบบ New GFMIS Thai 80074</t>
  </si>
  <si>
    <t>4301020105.242</t>
  </si>
  <si>
    <t>รายได้กองทุน UC-บริการพื้นที่เฉพาะ</t>
  </si>
  <si>
    <t>จำนวนเงินที่หน่วยงานที่รับจากการที่เป็นพื้นที่เฉพาะ เช่น พื้นที่ประชากรเบาบาง พื้นที่ทุรกันดาร โดยได้รับจากสำนักงานหลักประกันสุขภาพแห่งชาติ รหัสหน่วยงานคู่ค้าในระบบ New GFMIS Thai 80074</t>
  </si>
  <si>
    <t>4301020105.243</t>
  </si>
  <si>
    <t>รายได้กองทุน UC (CF)</t>
  </si>
  <si>
    <t>เงินที่สำนักงานหลักประกันสุขภาพแห่งชาติจัดสรรสนับสนุนกรณีวิกฤตสถานการณ์ทางการเงิน รหัสหน่วยงานคู่ค้าในระบบ New GFMIS Thai 80074</t>
  </si>
  <si>
    <t>4301020105.244</t>
  </si>
  <si>
    <t>รายได้ค่ารักษา UC- OP บริการกรณีเฉพาะ (CR)</t>
  </si>
  <si>
    <t>รายได้ค่ารักษาพยาบาลผู้ป่วยนอก สิทธิ UC กองทุนบริการกรณีเฉพาะ (Central Reimburse : CR) รหัสหน่วยงานคู่ค้าในระบบ New GFMIS Thai 80074</t>
  </si>
  <si>
    <t>4301020105.245</t>
  </si>
  <si>
    <t>รายได้ค่ารักษา UC - IP บริการกรณีเฉพาะ (CR)</t>
  </si>
  <si>
    <t>รายได้ค่ารักษาพยาบาลผู้ป่วยใน สิทธิ UC กองทุนบริการกรณีเฉพาะ (Central Reimburse : CR) รหัสหน่วยงานคู่ค้าในระบบ New GFMIS Thai 80074</t>
  </si>
  <si>
    <t>4301020105.251</t>
  </si>
  <si>
    <t>ส่วนต่างค่ารักษาที่สูงกว่าข้อตกลงในการจ่ายตามDRG กองทุน UC (บริการเฉพาะ) CR- IP</t>
  </si>
  <si>
    <t>ค่ารักษาพยาบาลผู้ป่วยในกองทุน UC บริการกรณีเฉพาะ (Central Reimburse : CR) ที่สูงกว่าจำนวนเงินที่ได้รับจากสำนักงานหลักประกันสุขภาพแห่งชาติตามข้อตกลงในการจ่ายตาม RW รหัสหน่วยงานคู่ค้าในระบบ New GFMIS Thai 80074</t>
  </si>
  <si>
    <t>4301020105.252</t>
  </si>
  <si>
    <t>ส่วนต่างค่ารักษาที่ต่ำกว่าข้อตกลงในการจ่ายตาม DRG กองทุน UC (บริการเฉพาะ) CR- IP</t>
  </si>
  <si>
    <t>ค่ารักษาพยาบาลผู้ป่วยในกองทุน UC บริการกรณีเฉพาะ(Central Reimburse : CR) ที่ต่ำกว่าจำนวนเงินที่ได้รับจากสำนักงานหลักประกันสุขภาพแห่งชาติตามข้อตกลงในการจ่ายตาม RW รหัสหน่วยงานคู่ค้าในระบบ New GFMIS Thai 80074</t>
  </si>
  <si>
    <t>4301020105.255</t>
  </si>
  <si>
    <t>รายได้กองทุน UC-P&amp;P ตามเกณฑ์คุณภาพผลงานบริการ</t>
  </si>
  <si>
    <t>รายได้ที่ได้รับจัดสรรจากกองทุน UC ตามเกณฑ์คุณภาพบริการ สำหรับงบบริการสร้างเสริมสุขภาพและป้องกันโรครหัสหน่วยงานคู่ค้าในระบบ New GFMIS Thai 80074</t>
  </si>
  <si>
    <t>4301020105.256</t>
  </si>
  <si>
    <t>รายได้จากการยกหนี้กรณีส่งต่อผู้ป่วยระหว่างรพ.</t>
  </si>
  <si>
    <t>รายได้ที่หน่วยบริการ มีมติจากคณะกรรมการเขต หรือจังหวัดยกหนี้จากการส่งต่อผู่ป่วยระหว่างโรงพยาบาล รหัสหน่วยงานคู่ค้าในระบบ New GFMIS Thai 80074</t>
  </si>
  <si>
    <t>4301020105.257</t>
  </si>
  <si>
    <t>ส่วนต่างค่ารักษาที่สูงกว่าเหมาจ่ายรายหัว - กองทุน UC P&amp;P</t>
  </si>
  <si>
    <t>ค่ารักษาพยาบาลผู้ป่วยนอกด้านส่งเสริมป้องกันและรักษาที่สูงกว่าจำนวนเงินที่ได้รับจัดสรรเหมาจ่ายรายหัว จากสำนักงานหลักประกันสุขภาพแห่งชาติ รหัสหน่วยงานคู่ค้าในระบบ New GFMIS Thai 80074</t>
  </si>
  <si>
    <t>4301020105.258</t>
  </si>
  <si>
    <t>ส่วนต่างค่ารักษาที่สูงกว่าข้อตกลงตามหลักเกณฑ์การจ่ายกองทุนUC-บริการเฉพาะ (CR) - OP</t>
  </si>
  <si>
    <t>ค่ารักษาพยาบาลผู้ป่วยในกองทุน UC บริการกรณีเฉพาะ (Central Reimburse : CR) ที่สูงกว่าจำนวนเงินที่ได้รับจากสำนักงานหลักประกันสุขภาพแห่งชาติตามข้อตกลงในการจ่าย รหัสหน่วยงานคู่ค้าในระบบ New GFMIS Thai 80074</t>
  </si>
  <si>
    <t>4301020105.260</t>
  </si>
  <si>
    <t>ส่วนต่างค่ารักษาที่ต่ำกว่าข้อตกลงตามหลักเกณฑ์การจ่ายกองทุนUC-บริการเฉพาะ (CR) -OP</t>
  </si>
  <si>
    <t>ค่ารักษาพยาบาลผู้ป่วยในกองทุน UC บริการกรณีเฉพาะ (Central Reimburse : CR) ที่ต่ำกว่าจำนวนเงินที่ได้รับจากสำนักงานหลักประกันสุขภาพแห่งชาติตามข้อตกลงในการจ่าย รหัสหน่วยงานคู่ค้าในระบบ New GFMIS Thai 80074</t>
  </si>
  <si>
    <t>4301020105.263</t>
  </si>
  <si>
    <t>รายได้ค่ารักษา OP Refer</t>
  </si>
  <si>
    <t>รายได้ค่ารักษาพยาบาลผู้ป่วยนอก สิทธิ UC กรณีรับส่งต่อนอกจังหวัดและข้ามเขตเพื่อการรักษา โดยการหักชำระบัญชีระหว่างกัน (Clearing house) แทนหน่วยบริการประจำตามข้อเสนอของ สปสช. รหัสหน่วยงานคู่ค้าในระบบ New GFMIS Thai 80074</t>
  </si>
  <si>
    <t>4301020105.264</t>
  </si>
  <si>
    <t>ส่วนปรับลดค่าแรง OP</t>
  </si>
  <si>
    <t>เงินเดือนของหน่วยบริการที่หักจากเงินเหมาจ่ายต่อผู้มีสิทธิบริการผู้ป่วยนอกทั่วไป รหัสหน่วยงานคู่ค้าในระบบ New GFMIS Thai 80074</t>
  </si>
  <si>
    <t>4301020105.265</t>
  </si>
  <si>
    <t>ส่วนปรับลดค่าแรง IP</t>
  </si>
  <si>
    <t>เงินเดือนของหน่วยบริการที่หักจากเงินบริการผู้ป่วยในทั่วไปจากการจัดสรรเงินเป็น Global Budget รหัสหน่วยงานคู่ค้าในระบบ New GFMIS Thai 80074</t>
  </si>
  <si>
    <t>4301020105.266</t>
  </si>
  <si>
    <t>ส่วนปรับลดค่าแรง PP</t>
  </si>
  <si>
    <t>เงินเดือนของหน่วยบริการที่หักจากเงินเหมาจ่ายต่อผู้มีสิทธิบริการสร้างเสริมสุขภาพและป้องกันโรคสำหรับบริการพื้นฐาน (P&amp;P Basic Services) รหัสหน่วยงานคู่ค้าในระบบ New GFMIS Thai 80074</t>
  </si>
  <si>
    <t>4301020105.271</t>
  </si>
  <si>
    <t>ส่วนต่างค่ารักษาที่ต่ำกว่าข้อตกลงในการตามจ่าย UC OP (หน่วยบริการที่ตามจ่าย)</t>
  </si>
  <si>
    <t>ค่ารักษาพยาบาลผู้ป่วยนอก UC นอก CUP ที่ต่ำกว่าจำนวนเงินที่ได้รับตามเกณฑ์ข้อตกลงในการตามจ่าย สำหรับหน่วยบริการที่ตามจ่าย รหัสหน่วยงานคู่ค้าในระบบ New GFMIS Thai 80074</t>
  </si>
  <si>
    <t>4301020000.500</t>
  </si>
  <si>
    <t>รายได้ค่ารักษาพยาบาลจากกองทุน</t>
  </si>
  <si>
    <t>4301020106.303</t>
  </si>
  <si>
    <t>รายได้กองทุนประกันสังคม</t>
  </si>
  <si>
    <t>รายได้ที่หน่วยงานได้รับจัดสรรจากเงินกองทุนประกันสังคม ส่วนที่นำเข้าเงินบำรุงมากกว่าลูกหนี้ค่ารักษาพยาบาลประกันสังคมเครือข่าย OP/ IP และนอกเหนือเหมาจ่ายรายหัว ได้แก่ ภาระเสี่ยง และ HA</t>
  </si>
  <si>
    <t>4301020106.305</t>
  </si>
  <si>
    <t>รายได้ค่ารักษาประกันสังคม OP-เครือข่าย</t>
  </si>
  <si>
    <t>รายได้ค่ารักษาพยาบาลผู้ป่วยนอก สิทธิประกันสังคมที่ขึ้นทะเบียนกับคู่สัญญาหลักในจังหวัดมารับบริการ</t>
  </si>
  <si>
    <t>4301020106.306</t>
  </si>
  <si>
    <t>รายได้ค่ารักษาประกันสังคม IP-เครือข่าย</t>
  </si>
  <si>
    <t>รายได้ค่ารักษาพยาบาลผู้ป่วยในสิทธิประกันสังคมที่ขึ้นทะเบียนกับคู่สัญญาหลักในจังหวัดมารับบริการ</t>
  </si>
  <si>
    <t>4301020106.307</t>
  </si>
  <si>
    <t>รายได้ค่ารักษาประกันสังคม OP-นอกเครือข่าย สังกัด สป.สธ.</t>
  </si>
  <si>
    <t>รายได้ค่ารักษาพยาบาลผู้ป่วยนอก สิทธิประกันสังคมที่ไม่ขึ้นทะเบียนกับคู่สัญญาหลักมารับบริการ ที่หน่วยบริการสังกัดสำนักงานปลัดกระทรวงสาธารณสุข</t>
  </si>
  <si>
    <t>4301020106.308</t>
  </si>
  <si>
    <t>รายได้ค่ารักษาประกันสังคม IP-นอกเครือข่าย สังกัด สป.สธ.</t>
  </si>
  <si>
    <t>รายได้ค่ารักษาพยาบาลผู้ป่วยในสิทธิประกันสังคมที่ไม่ขึ้นทะเบียนกับคู่สัญญาหลักมารับบริการ ที่หน่วยบริการสังกัดสำนักงานปลัดกระทรวงสาธารณสุข</t>
  </si>
  <si>
    <t>4301020106.309</t>
  </si>
  <si>
    <t>รายได้ค่ารักษาประกันสังคม OP-นอกเครือข่าย ต่างสังกัด สป.สธ.</t>
  </si>
  <si>
    <t>รายได้ค่ารักษาพยาบาลผู้ป่วยนอก สิทธิประกันสังคมที่ไม่ขึ้นทะเบียนกับคู่สัญญาหลักมารับบริการ ที่หน่วยบริการต่างสังกัดสำนักงานปลัดกระทรวงสาธารณสุข</t>
  </si>
  <si>
    <t>4301020106.310</t>
  </si>
  <si>
    <t>รายได้ค่ารักษาประกันสังคม IP-นอกเครือข่าย ต่างสังกัด สป.สธ.</t>
  </si>
  <si>
    <t>รายได้ค่ารักษาพยาบาลผู้ป่วยในสิทธิประกันสังคมที่ไม่ขึ้นทะเบียนกับคู่สัญญาหลักมารับบริการ ที่หน่วยบริกาต่างสังกัดสำนักงานปลัดกระทรวงสาธารณสุข</t>
  </si>
  <si>
    <t>4301020106.311</t>
  </si>
  <si>
    <t>รายได้ค่ารักษาประกันสังคม-กองทุนทดแทน</t>
  </si>
  <si>
    <t>รายได้ค่ารักษาพยาบาลผู้ป่วยสิทธิประกันสังคมที่เรียกเก็บจากสำนักงานประกันสังคม เช่น กรณีบาดเจ็บจากการทำงาน ทุพพลภาพ ทันตกรรม ค่าตรวจสุขภาพและงบค่าบริการผู้ป่วยนอกแบบเหมาจ่ายต่อผู้มีสิทธิกรณีผู้ประกันตนคนพิการซึ่งเรียกเก็บจากสำนักงานหลักประกันสุขภาพ</t>
  </si>
  <si>
    <t>4301020106.312</t>
  </si>
  <si>
    <t>รายได้ค่ารักษาประกันสังคม 72 ชั่วโมงแรก</t>
  </si>
  <si>
    <t>รายได้ค่ารักษาพยาบาลผู้ป่วยใน (IP)ผู้ป่วยสิทธิประกันสังคมที่มารับบริการ กรณีไม่เกิน 72 ชั่วโมงแรก</t>
  </si>
  <si>
    <t>4301020106.313</t>
  </si>
  <si>
    <t>รายได้ค่ารักษาประกันสังคม-ค่าใช้จ่ายสูง/อุบัติเหตุ/ฉุกเฉิน OP</t>
  </si>
  <si>
    <t>รายได้ค่ารักษาพยาบาลผู้ป่วยนอก สิทธิประกัน สังคมที่มารับบริการกรณี ค่าใช้จ่ายสูง อุบัติเหตุ ฉุกเฉิน</t>
  </si>
  <si>
    <t>4301020106.314</t>
  </si>
  <si>
    <t>รายได้ค่ารักษาประกันสังคม-ค่าใช้จ่ายสูง IP</t>
  </si>
  <si>
    <t>รายได้ค่ารักษาพยาบาลผู้ป่วยใน สิทธิประกัน สังคมที่มารับบริการกรณี ค่าใช้จ่ายสูง</t>
  </si>
  <si>
    <t>4301020106.315</t>
  </si>
  <si>
    <t>ส่วนต่างค่ารักษาที่สูงกว่าเหมาจ่ายรายหัว - กองทุนประกันสังคม - OP</t>
  </si>
  <si>
    <t>ค่ารักษาพยาบาลผู้ป่วยนอกที่สูงกว่าจำนวนเงินที่ได้รับจัดสรรเหมาจ่ายรายหัวจากประกันสังคม</t>
  </si>
  <si>
    <t>4301020106.317</t>
  </si>
  <si>
    <t>ส่วนต่างค่ารักษาที่สูงกว่าข้อตกลงตามหลักเกณฑ์การจ่าย - กองทุนประกันสังคม - IP</t>
  </si>
  <si>
    <t>ค่ารักษาพยาบาลผู้ป่วยในที่สูงกว่าจำนวนเงินที่ได้รับจัดสรรเหมาจ่ายรายหัวจากประกันสังคม</t>
  </si>
  <si>
    <t>4301020106.319</t>
  </si>
  <si>
    <t>ส่วนต่างค่ารักษาที่สูงกว่าข้อตกลงในการจ่ายตาม กองทุนประกันสังคม</t>
  </si>
  <si>
    <t>ค่ารักษาพยาบาลที่สูงกว่าจำนวนเงินที่ได้รับตามข้อตกลงในการจ่ายผู้ป่วยนอกและผู้ป่วยใน สิทธิประกันสังคม ประเภทบาดเจ็บจากการทำงาน ทุพพลภาพ ทันตกรรม ค่าใช้จ่ายสูง/อุบัติเหตุ/ฉุกเฉิน รวมทั้งผู้ประกันตนที่เป็นคนพิการที่เรียกเก็บจากสำนักงานหลักประกันสุขภาพแห่งชาติ</t>
  </si>
  <si>
    <t>4301020106.320</t>
  </si>
  <si>
    <t>ส่วนต่างค่ารักษาที่ต่ำกว่าข้อตกลงในการจ่ายตาม กองทุนประกันสังคม</t>
  </si>
  <si>
    <t>ค่ารักษาพยาบาลที่ต่ำกว่าจำนวนเงินที่ได้รับตามข้อตกลงในการจ่ายผู้ป่วยนอกและผู้ป่วยใน สิทธิประกันสังคม ประเภทบาดเจ็บจากการทำงาน ทุพพลภาพ ทันตกรรม ค่าใช้จ่ายสูง/อุบัติเหตุ/ฉุกเฉิน รวมทั้งผู้ประกันตนที่เป็นคนพิการที่เรียกเก็บจากสำนักงานหลักประกันสุขภาพแห่งชาติ</t>
  </si>
  <si>
    <t>4301020106.321</t>
  </si>
  <si>
    <t>รายได้ค่าบริหารจัดการประกันสังคม</t>
  </si>
  <si>
    <t>จำนวนเงินที่ Sub Contractor ได้รับจาก Main Contractorสำหรับเป็นค่าใช้จ่ายบริหารจัดการประกันสังคม</t>
  </si>
  <si>
    <t>4301020106.322</t>
  </si>
  <si>
    <t>รายได้ค่าตอบแทนและพัฒนากิจการ</t>
  </si>
  <si>
    <t>จำนวนเงินที่หน่วยงานได้รับจัดสรรจากเงินกองทุนประกันสังคมเป็นค่าตอบแทน และพัฒนากิจการของหน่วยบริการ</t>
  </si>
  <si>
    <t>4301020106.502</t>
  </si>
  <si>
    <t>รายได้กองทุนคนต่างด้าวและแรงงานต่างด้าว</t>
  </si>
  <si>
    <t xml:space="preserve">จำนวนเงินที่ได้รับจัดสรรเพิ่มเติมจากกองทุนประกันสุขภาพคนต่างด้าวและแรงงานต่างด้าว
</t>
  </si>
  <si>
    <t>4301020106.503</t>
  </si>
  <si>
    <t>รายได้ค่ารักษาคนต่างด้าวและแรงงานต่างด้าว OP</t>
  </si>
  <si>
    <t>รายได้ค่ารักษาพยาบาลผู้ป่วยนอก สิทธิคนต่างด้าวและแรงงานต่างด้าวที่ขึ้นทะเบียนกับหน่วยบริการมารับบริการ</t>
  </si>
  <si>
    <t>4301020106.504</t>
  </si>
  <si>
    <t>รายได้ค่ารักษาคนต่างด้าวและแรงงานต่างด้าว IP</t>
  </si>
  <si>
    <t>รายได้ค่ารักษาพยาบาลผู้ป่วยใน สิทธิคนต่างด้าวและแรงงานต่างด้าวที่ขึ้นทะเบียนกับหน่วยบริการมารับบริการ</t>
  </si>
  <si>
    <t>4301020106.505</t>
  </si>
  <si>
    <t>ส่วนต่างค่ารักษาที่สูงกว่ากองทุนเหมาจ่ายรายหัว - กองทุนคนต่างด้าวและแรงงานต่างด้าว - OP</t>
  </si>
  <si>
    <t>ค่ารักษาพยาบาลผู้ป่วยนอกที่สูงกว่าจำนวนเงินที่ได้รับจัดสรรเหมาจ่ายรายหัว จากกองทุนคนต่างด้าวและแรงงานต่างด้าว</t>
  </si>
  <si>
    <t>4301020106.507</t>
  </si>
  <si>
    <t>ส่วนต่างค่ารักษาที่สูงกว่ากองทุนเหมาจ่ายรายหัว - กองทุนคนต่างด้าวและแรงงานต่างด้าว - IP</t>
  </si>
  <si>
    <t>ค่ารักษาพยาบาลผู้ป่วยในที่สูงกว่าจำนวนเงินที่ได้รับจัดสรรเหมาจ่ายรายหัว จากกองทุนคนต่างด้าวและแรงงานต่างด้าว</t>
  </si>
  <si>
    <t>4301020106.509</t>
  </si>
  <si>
    <t>รายได้ค่ารักษาคนต่างด้าวและแรงงานต่างด้าว - เบิกจากส่วนกลาง OP</t>
  </si>
  <si>
    <t>รายได้ค่ารักษาพยาบาลผู้ป่วยใน สิทธิคนต่างด้าวและแรงงานต่างด้าวที่ขึ้นกรณีค่าใช้จ่ายสูง/อุบัติเหตุ/ฉุกเฉินมารับบริการที่หน่วยบริการ</t>
  </si>
  <si>
    <t>4301020106.510</t>
  </si>
  <si>
    <t>ส่วนต่างค่ารักษาที่สูงกว่าข้อตกลงในการจ่ายตาม DRG -คนต่างด้าวและแรงงานต่างด้าว - IP</t>
  </si>
  <si>
    <t>ค่ารักษาพยาบาลที่สูงกว่าจำนวนเงินที่ได้รับตามข้อตกลงในการจ่ายตาม RW</t>
  </si>
  <si>
    <t>4301020106.511</t>
  </si>
  <si>
    <t>ส่วนต่างค่ารักษาที่ต่ำกว่าข้อตกลงในการจ่ายตาม DRG - คนต่างด้าวและแรงงานต่างด้าว - IP</t>
  </si>
  <si>
    <t>ค่ารักษาพยาบาลที่ต่ำกว่าจำนวนเงินที่ได้รับตามข้อตกลงในการจ่ายตาม RW</t>
  </si>
  <si>
    <t>4301020106.512</t>
  </si>
  <si>
    <t>รายได้ค่ารักษาคนต่างด้าวและแรงงานต่างด้าว OP นอก CUP</t>
  </si>
  <si>
    <t>รายได้ค่ารักษาพยาบาลผู้ป่วยนอกสิทธิคนต่างด้าวและแรงงานต่างด้าวที่ขึ้นทะเบียนกับหน่วยบริการอื่นมารับบริการที่หน่วยบริการ</t>
  </si>
  <si>
    <t>4301020106.513</t>
  </si>
  <si>
    <t>รายได้ค่ารักษาคนต่างด้าวและแรงงานต่างด้าว IP นอก CUP</t>
  </si>
  <si>
    <t>รายได้ค่ารักษาพยาบาลผู้ป่วยในสิทธิคนต่างด้าวและแรงงานต่างด้าวที่ขึ้นทะเบียนกับหน่วยบริการอื่นมารับบริการที่หน่วยบริการ</t>
  </si>
  <si>
    <t>4301020106.514</t>
  </si>
  <si>
    <t>รายได้ค่ารักษาคนต่างด้าวและแรงงานต่างด้าว - เบิกจากส่วนกลาง IP</t>
  </si>
  <si>
    <t>รายได้ค่ารักษาพยาบาลผู้ป่วยใน สิทธิคนต่างด้าวและแรงงานต่างด้าวกรณีค่าใช้จ่ายสูงมารับบริการที่หน่วยบริการ โดยเรียกเก็บจากส่วนกลาง สำนักงานปลัดกระทรวงสาธารณสุข</t>
  </si>
  <si>
    <t>4301020106.515</t>
  </si>
  <si>
    <t>ส่วนต่างค่ารักษาที่สูงกว่าข้อตกลงในการจ่ายตามหลักเกณฑ์ฯ เงินประกันสุขภาพคนต่างด้าวและแรงงานต่างด้าว OP</t>
  </si>
  <si>
    <t>ค่ารักษาพยาบาลผู้ป่วยนอกสำหรับคนต่างด้าว/แรงงาน ต่างด้าวที่สูงกว่าข้อตกลงในการจ่ายตามหลักเกณฑ์ฯ เงินประกันสุขภาพคนต่างด้าวและแรงงานต่างด้าว</t>
  </si>
  <si>
    <t>4301020106.516</t>
  </si>
  <si>
    <t>รายได้ค่าตรวจสุขภาพคนต่างด้าวและแรงงานต่างด้าว</t>
  </si>
  <si>
    <t>จำนวนเงินที่หน่วยงานที่รับจากการตรวจสุขภาพคนต่างด้าวและแรงงานต่างด้าวเพื่อขึ้นทะเบียน</t>
  </si>
  <si>
    <t>4301020106.517</t>
  </si>
  <si>
    <t>รายได้ค่าบริหารจัดการคนต่างด้าวและแรงงานต่างด้าว</t>
  </si>
  <si>
    <t>จำนวนเงินที่ได้รับสำหรับเป็นค่าใช้จ่ายบริหารจัดการซึ่งเกิดจากการขายบัตรประกันสุขภาพคนต่างด้าวและแรงงานต่างด้าวของหน่วยบริการ</t>
  </si>
  <si>
    <t>4301020106.518</t>
  </si>
  <si>
    <t>รายได้คนต่างด้าวและแรงงานต่างด้าว - ค่าบริการทางการแพทย์(P&amp;P)</t>
  </si>
  <si>
    <t>จำนวนเงินที่หน่วยงานได้รับจากบัตรประกันสุขภาพคนต่างด้าวและแรงงานต่างด้าวเป็นค่าบริการทางแพทย์จะบันทึกรับรู้เมื่อดำเนินการเบิกจ่ายตามโครงการสำหรับการส่งเสริมและป้องกันรักษา</t>
  </si>
  <si>
    <t>4301020106.519</t>
  </si>
  <si>
    <t>ส่วนต่างค่ารักษาที่ต่ำกว่าข้อตกลงในการจ่ายตามหลักเกณฑ์ฯ เงินประกันสุขภาพคนต่างด้าวและแรงงานต่างด้าว OP</t>
  </si>
  <si>
    <t>ค่ารักษาพยาบาลผู้ป่วยนอกสำหรับคนต่างด้าวและแรงงานต่างด้าวที่ต่ำกว่าข้อตกลงในการจ่ายตามหลักเกณฑ์ฯ เงินประกันสุขภาพคนต่างด้าวและแรงงานต่างด้าว</t>
  </si>
  <si>
    <t>4301020106.701</t>
  </si>
  <si>
    <t>รายได้ค่ารักษาบุคคลที่มีปัญหาสถานะและสิทธิ OP นอก CUP</t>
  </si>
  <si>
    <t>รายได้ค่ารักษาพยาบาลบุคคลที่มีปัญหาสถานะและสิทธิกรณีผู้ป่วยนอก ที่ขึ้นทะเบียนกับหน่วยบริการอื่นมารับบริการที่หน่วยบริการ</t>
  </si>
  <si>
    <t>4301020106.703</t>
  </si>
  <si>
    <t>รายได้ค่ารักษาบุคคลที่มีปัญหาสถานะและสิทธิ - เบิกจากส่วนกลาง OP</t>
  </si>
  <si>
    <t>รายได้ค่ารักษาพยาบาลบุคคลที่มีปัญหาสถานะและสิทธิ กรณีผู้ป่วยนอกซึ่งเบิกตามหลักเกณฑ์ที่คณะกรรมการกำหนดแนวทางการปฏิบัติตามมติ ครม. วันที่ 23 มีนาคม 2553</t>
  </si>
  <si>
    <t>4301020106.704</t>
  </si>
  <si>
    <t>ส่วนต่างค่ารักษาพยาบาลที่สูงกว่าข้อตกลงในการจ่ายตามหลักเกณฑ์ฯ - บุคคลที่มีปัญหาสถานะและสิทธิ OP</t>
  </si>
  <si>
    <t>ค่ารักษาพยาบาลผู้ป่วยนอกบุคคลที่มีปัญหาสถานะและสิทธิ นอก CUP ที่สูงกว่าจำนวนเงินที่ได้รับตามเกณฑ์ข้อตกลงในการตามจ่าย</t>
  </si>
  <si>
    <t>4301020106.705</t>
  </si>
  <si>
    <t>ส่วนต่างค่ารักษาที่สูงกว่าข้อตกลงในการจ่ายตาม DRG บุคคลที่มีปัญหาสถานะและสิทธิ</t>
  </si>
  <si>
    <t>4301020106.706</t>
  </si>
  <si>
    <t>ส่วนต่างค่ารักษาที่ต่ำกว่าข้อตกลงในการจ่ายตาม DRG บุคคลที่มีปัญหาสถานะและสิทธิ</t>
  </si>
  <si>
    <t>4301020106.709</t>
  </si>
  <si>
    <t>รายได้ค่ารักษา-บุคคลที่มีปัญหาสถานะและสิทธิ OP ใน CUP</t>
  </si>
  <si>
    <t>รายได้ค่ารักษาพยาบาลบุคคลที่มีปัญหาสถานะและสิทธิกรณีผู้ป่วยนอก ที่ขึ้นทะเบียนกับหน่วยบริการมารับบริการที่หน่วยบริการ</t>
  </si>
  <si>
    <t>4301020106.710</t>
  </si>
  <si>
    <t>รายได้ค่ารักษาบุคคลที่มีปัญหาสถานะและสิทธิ - เบิกจากส่วนกลาง IP</t>
  </si>
  <si>
    <t>รายได้ค่ารักษาพยาบาลบุคคลที่มีปัญหาสถานะและสิทธิกรณีผู้ป่วยนอกซึ่งเบิกตามหลักเกณฑ์ที่คณะกรรมการกำหนดแนวทางการปฏิบัติตามมติ ครม.วันที่ 23 มีนาคม 2553</t>
  </si>
  <si>
    <t>4301020106.711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</si>
  <si>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</si>
  <si>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ค่ารักษาพยาบาลผู้ป่วยนอกบุคคลที่มีปัญหาสถานะและสิทธิ ผู้ป่วยนอกเหมาจ่ายรายที่สูงกว่าจำนวนเงินที่ได้รับตามเกณฑ์ข้อตกลงในการตามจ่าย</t>
  </si>
  <si>
    <t>4301020106.712</t>
  </si>
  <si>
    <t>รายได้เงินอุดหนุนเหมาจ่ายรายหัวสำหรับบุคคลที่มีปัญหาสถานะและสิทธิ</t>
  </si>
  <si>
    <t>จำนวนเงินเหมาจ่ายรายหัวที่หน่วยบริการได้รับสำหรับบุคคลที่มีปัญหาสถานะและสิทธิ ตามมติคณะรัฐมนตรี วันที่ 23 มีนาคม 2553 เรื่อง การให้สิทธิ (คืนสิทธิ) ขั้นพื้นฐานด้านสาธารณสุขกับบุคคลที่มีปัญหาสถานะและสิทธิฯ</t>
  </si>
  <si>
    <t>4301020000.600</t>
  </si>
  <si>
    <t>รายได้เงินนอกงบประมาณ</t>
  </si>
  <si>
    <t>4301020108.101</t>
  </si>
  <si>
    <t>รายได้ของหน่วยเบิกจ่ายงานที่ได้รับอนุญาตให้กันไว้จากเงินรายได้แผ่นดินเป็นเงินนอกงบประมาณตามกฎหมายหรือระเบียบที่เกี่ยวข้อง เพื่อใช้จ่ายในการดำเนินงานของหน่วยงาน</t>
  </si>
  <si>
    <t>4301030000.000</t>
  </si>
  <si>
    <t>รายได้ค่าเช่าของหน่วยงาน</t>
  </si>
  <si>
    <t>4301030102.101</t>
  </si>
  <si>
    <t>รายได้ค่าเช่าอสังหาริมทรัพย์</t>
  </si>
  <si>
    <t>รายได้ของหน่วยงานจากการให้เช่าอสังหาริมทรัพย์ รวมถึงการให้เช่าสิทธิตามใบอนุญาตต่าง ๆ แก่หน่วยงานภาครัฐและบุคคลภายนอก ซึ่งหน่วยงานได้รับอนุญาตให้เก็บรายได้ดังกล่าวไว้เพื่อใช้จ่ายในการดำเนินงาน</t>
  </si>
  <si>
    <t>4301030104.101</t>
  </si>
  <si>
    <t>รายได้ค่าเช่าอื่น</t>
  </si>
  <si>
    <t>รายได้ของหน่วยงานจากการให้เช่าสินทรัพย์ประเภทเครื่องจักร อุปกรณ์ หรืออื่น ๆ ซึ่งไม่ได้จัดเป็นการให้เช่าอสังหาริมทรัพย์ตามที่ระบุไว้ข้างต้นให้แก่หน่วยงานภารรัฐและบุคคลภายนอก ซึ่งหน่วยงานได้รับอนุญาตให้เก็บรายได้ดังกล่าวไว้เพื่อใช้จ่ายในการดำเนินงาน</t>
  </si>
  <si>
    <t>4302000000.000</t>
  </si>
  <si>
    <t>4.2.2 รายได้จากการช่วยเหลือ และบริจาคของหน่วยงาน</t>
  </si>
  <si>
    <t>4302010000.000</t>
  </si>
  <si>
    <t>รายได้จากการช่วยเหลือเพื่อการดำเนินงานของหน่วยงาน</t>
  </si>
  <si>
    <t>4302010101.101</t>
  </si>
  <si>
    <t>รายได้จากการอุดหนุน-หน่วยงานภาครัฐ</t>
  </si>
  <si>
    <r>
      <t>รายได้ของหน่วยงานซึ่งเ</t>
    </r>
    <r>
      <rPr>
        <u/>
        <sz val="16"/>
        <color rgb="FF000000"/>
        <rFont val="TH SarabunPSK"/>
        <family val="2"/>
      </rPr>
      <t>กิดจากการโอนเงิน</t>
    </r>
    <r>
      <rPr>
        <sz val="16"/>
        <color rgb="FF000000"/>
        <rFont val="TH SarabunPSK"/>
        <family val="2"/>
      </rPr>
      <t>โดยสมัครใจจากแหล่งเงินประเภทหน่วยงานภาครัฐด้วยกัน โดยมีวัตถุประสงค์เพื่อให้การช่วยเหลือและสนับสนุนการดำเนินงานของหน่วยงาน บัญชีนี้ถือเป็นบัญชีระหว่างกัน (BP) กับบัญชีค่าใช้จ่ายอุดหนุน - หน่วยงานภาครัฐ รหัสบัญชี 5107010101</t>
    </r>
  </si>
  <si>
    <t>4302010106.101</t>
  </si>
  <si>
    <t>รายได้จากการช่วยเหลือเพื่อการดำเนินงานจาก อปท.</t>
  </si>
  <si>
    <t>รายได้ของหน่วยงานซึ่งเกิดจากการโอนเงินโดยสมัครใจจากแหล่งเงินประเภทองค์กรปกครองส่วนท้องถิ่น โดยมีวัตถุ ประสงค์เพื่อให้การช่วยเหลือทางการเงินในการดำเนินงานประจำของหน่วยงาน ซึ่งวัตถุประสงค์ของความช่วยเหลือมิใช่เพื่อให้นำไปใช้จัดหาสินทรัพย์ (นอกจากสินค้าและวัสดุ)</t>
  </si>
  <si>
    <t>4302010199.101</t>
  </si>
  <si>
    <t>รายได้จากการช่วยเหลือเพื่อการดำเนินงานอื่น</t>
  </si>
  <si>
    <t>รายได้ของหน่วยงานซึ่งเกิดจากการโอนเงินโดยสมัครใจจากแหล่งเงินผู้ให้ความช่วยเหลืออื่นนอกเหนือจากที่ระบุไว้ข้างต้นโดยมีวัตถุประสงค์เพื่อให้การช่วยเหลือทางการเงินในการดำเนินงานประจำของหน่วยงาน ซึ่งวัตถุประสงค์ของความช่วยเหลือมิใช่เพื่อให้นำไปใช้จัดหาสินทรัพย์ (นอกจากสินค้าและวัสดุ)</t>
  </si>
  <si>
    <t>4302020000.000</t>
  </si>
  <si>
    <t>รายได้จากการช่วยเหลือเพื่อการลงทุนของหน่วยงาน</t>
  </si>
  <si>
    <t>4302020107.101</t>
  </si>
  <si>
    <t>รายได้จากการช่วยเหลือเพื่อการลงทุนจากอปท.</t>
  </si>
  <si>
    <t>รายได้ของหน่วยงานซึ่งเกิดจากการโอนเงินโดยสมัครใจจากแหล่งเงินประเภทองค์กรปกครองส่วนท้องถิ่น โดยมีวัตถุประสงค์เพื่อจัดหาสินทรัพย์ของหน่วยงาน การช่วยเหลือ เพื่อการลงทุนอาจประกอบด้วยเงินที่โอนเป็นเงินสดเพื่อการจัดหาสินทรัพย์ (ที่ไม่ใช่สินค้าและวัสดุ)หรือการโอนสินทรัพย์ (ที่ไม่ใช่สินค้า วัสดุ และเงินสด)</t>
  </si>
  <si>
    <t>4302020199.101</t>
  </si>
  <si>
    <t>รายได้จากการช่วยเหลือเพื่อการลงทุนอื่น</t>
  </si>
  <si>
    <t>รายได้ของหน่วยงานซึ่งเกิดจากการโอนเงินโดยสมัครใจจากแหล่งเงินผู้ให้ความช่วยเหลืออื่นนอกเหนือจากที่ระบุไว้ข้างต้น โดยวัตถุประสงค์เพื่อจัดหาสินทรัพย์ของหน่วยงาน การช่วยเหลือเพื่อการลงทุนอาจประกอบด้วยเงินที่โอนเป็นเงินสดเพื่อการจัดหาสินทรัพย์ (ที่ไม่ใช่สินค้าและวัสดุ)หรือการโอนสินทรัพย์ (ที่ไม่ใช่สินค้า วัสดุและเงินสด)</t>
  </si>
  <si>
    <t>4302030000.000</t>
  </si>
  <si>
    <t xml:space="preserve">รายได้จากการบริจาคของหน่วยงาน </t>
  </si>
  <si>
    <t>4302030101.101</t>
  </si>
  <si>
    <t>รายได้จากการรับบริจาค-เงินสดและรายการเทียบเท่าเงินสด</t>
  </si>
  <si>
    <t>เงินสดและรายการเทียบเท่าเงินสดที่ได้รับบริจาคเพื่อไว้ใช้จ่ายในการดำเนินงาน การบริจาคอาจไม่มีการระบุวัตถุประสงค์เฉพาะหรือไม่ก็ได้</t>
  </si>
  <si>
    <t>4302030101.102</t>
  </si>
  <si>
    <t>รายได้จากการรับบริจาค-สินทรัพย์อื่น</t>
  </si>
  <si>
    <t>สินทรัพย์อื่นที่ได้รับบริจาคเพื่อไว้ใช้จ่ายในการดำเนินงานการบริจาคอาจมีการระบุวัตถุประสงค์เฉพาะหรือไม่ก็ได้ยกเว้น เงินสดและรายการเทียบเท่าเงินสด เช่น วัสดุ, ค่าครุภัณฑ์มูลค่าต่ำว่าเกณฑ์, สินทรัพย์ถาวร</t>
  </si>
  <si>
    <t>4302040000.100</t>
  </si>
  <si>
    <t>พักรับเงินงบอุดหนุน</t>
  </si>
  <si>
    <t>4302040101.101</t>
  </si>
  <si>
    <t>หมายถึง บัญชีที่หน่วยงานใช้บันทึกเพื่อล้างใบสำคัญค้างจ่ายซึ่งตั้งไว้จากการขอเบิกเงินอุดหนุนทั่วไปที่ยังไม่ทราบรายละเอียดค่าใช้จ่ายเมื่อตั้งเบิก หรือหน่วยงานที่ใช้ Excel Loader บันทึกเมื่อนำเงินที่เบิกได้ฝากเข้าธนาคารพาณิชย์ นอก TR1</t>
  </si>
  <si>
    <t>4303000000.000</t>
  </si>
  <si>
    <t>4.2.3 รายได้ดอกเบี้ยของหน่วยงาน</t>
  </si>
  <si>
    <t>4303000000.100</t>
  </si>
  <si>
    <t>รายได้ดอกเบี้ยเงินฝากจากสถาบันการเงิน</t>
  </si>
  <si>
    <t>4303010101.101</t>
  </si>
  <si>
    <t>รายได้ดอกเบี้ยจากสถาบันการเงิน</t>
  </si>
  <si>
    <t>รายได้ของหน่วยงานจากดอกเบี้ยที่ได้รับหรือมีสิทธิได้รับจากเงินฝากกับสถาบันการเงินซึ่งหน่วยงานได้รับอนุญาตให้เก็บรายได้ดังกล่าวไว้เพื่อใช้จ่ายในการดำเนินงาน</t>
  </si>
  <si>
    <t>4306000000.000</t>
  </si>
  <si>
    <t>4.2.4 รายรับจากการขายสินทรัพย์ของหน่วยงาน</t>
  </si>
  <si>
    <t>4306000000.100</t>
  </si>
  <si>
    <t>รายรับจากการขายสินทรัพย์ของหน่วยงาน</t>
  </si>
  <si>
    <t>4306010104.101</t>
  </si>
  <si>
    <t>รายได้ของหน่วยงานที่ได้รับหรือมีสิทธิได้รับจากการขายอาคารและสิ่งปลูกสร้าง ซึ่งหน่วยงานได้รับอนุญาตให้เก็บรายได้ดังกล่าวไว้เพื่อใช้จ่ายในการดำเนินงาน</t>
  </si>
  <si>
    <t>4306010110.101</t>
  </si>
  <si>
    <t>รายได้ของหน่วยงานที่ได้รับหรือมีสิทธิได้รับจากการขายครุภัณฑ์ทุกประเภท ซึ่งหน่วยงานได้รับอนุญาตให้เก็บรายได้ดังกล่าวไว้เพื่อใช้จ่ายในการดำเนินงาน</t>
  </si>
  <si>
    <t>4306010110.102</t>
  </si>
  <si>
    <t>รายรับจากการขายวัสดุที่ใช้แล้ว</t>
  </si>
  <si>
    <t>ค่าขายของเก่าชำรุดที่ทางราชการเลิกใช้ นอกจากสินทรัพย์ถาวร</t>
  </si>
  <si>
    <t>4307000000.000</t>
  </si>
  <si>
    <t>4.2.5 รายได้ระหว่างหน่วยงานของหน่วยงานภาครัฐที่ได้รับจากรัฐบาล</t>
  </si>
  <si>
    <t>4307000000.100</t>
  </si>
  <si>
    <t>รายได้จากเงินงบประมาณ</t>
  </si>
  <si>
    <t>4307010103.201</t>
  </si>
  <si>
    <t>บัญชีรายได้ระหว่างหน่วยงาน - หน่วยงานรับเงินงบบุคลากรจากรัฐบาล</t>
  </si>
  <si>
    <t>หมายถึง รายได้จากเงินงบประมาณ ที่ได้รับในลักษณะงบบุคลากร จากรัฐบาล เป็นบัญชีที่ระบบสร้างขึ้นโดยอัตโนมัติ (Auto) บัญชีนี้ถือเป็นบัญชีระหว่างกัน (BP) กับบัญชีค่าใช้จ่ายระหว่างหน่วยงาน-กรมบัญชีกลางโอนเงินงบบุคลากรให้หน่วยงาน รหัสบัญชี 5209010103</t>
  </si>
  <si>
    <t>4307010104.101</t>
  </si>
  <si>
    <t>บัญชีรายได้ระหว่างหน่วยงาน - หน่วยงานรับเงินงบลงทุนจากรัฐบาล</t>
  </si>
  <si>
    <t>หมายถึง รายได้จากเงินงบประมาณ ที่ได้รับในลักษณะงบลงทุนจากรัฐบาล เป็นบัญชีที่ระบบสร้างขึ้นโดยอัตโนมัติ (Auto)บัญชีนี้ถือเป็นบัญชีระหว่างกัน (BP) กับบัญชีค่าใช้จ่ายระหว่างหน่วยงาน-กรมบัญชีกลางโอนเงินงบลงทุนให้หน่วยงาน รหัสบัญชี 5209010104</t>
  </si>
  <si>
    <t>4307010105.101</t>
  </si>
  <si>
    <t>บัญชีรายได้ระหว่างหน่วยงาน - หน่วยงานรับเงินงบดำเนินงานจากรัฐบาล</t>
  </si>
  <si>
    <t>หมายถึง รายได้จากเงินงบประมาณ ที่ได้รับในลักษณะงบดำเนินงานจากรัฐบาล เป็นบัญชีที่ระบบสร้างขึ้นโดยอัตโนมัติ (Auto)บัญชีนี้ถือเป็นบัญชีระหว่างกัน (BP) กับบัญชีค่าใช้จ่ายระหว่างหน่วยงาน-กรมบัญชีกลางโอนเงินงบดำเนินงานให้หน่วยงาน รหัสบัญชี 5209010105</t>
  </si>
  <si>
    <t>4307010106.101</t>
  </si>
  <si>
    <t>บัญชีรายได้ระหว่างหน่วยงาน - หน่วยงานรับเงินงบอุดหนุนจากรัฐบาล</t>
  </si>
  <si>
    <t>หมายถึง รายได้จากเงินงบประมาณ ที่ได้รับในลักษณะงบอุดหนุนจากรัฐบาล เป็นบัญชีที่ระบบสร้างขึ้นโดยอัตโนมัติ (Auto)บัญชีนี้ถือเป็นบัญชีระหว่างกัน (BP) กับบัญชีค่าใช้จ่ายระหว่างหน่วยงาน-กรมบัญชีกลางโอนเงินงบอุดหนุนให้หน่วยงาน รหัสบัญชี 5209010106</t>
  </si>
  <si>
    <t>4307010107.101</t>
  </si>
  <si>
    <t>บัญชีรายได้ระหว่างหน่วยงาน - หน่วยงานรับเงินงบรายจ่ายอื่นจากรัฐบาล</t>
  </si>
  <si>
    <t>หมายถึง รายได้จากเงินงบประมาณ ที่ได้รับในลักษณะงบรายจ่ายอื่นจากรัฐบาล เป็นบัญชีที่ระบบสร้างขึ้นโดยอัตโนมัติ (Auto)บัญชีนี้ถือเป็นบัญชีระหว่างกัน (BP) กับบัญชีค่าใช้จ่ายระหว่างหน่วยงาน-กรมบัญชีกลางโอนเงินงบรายจ่ายอื่นให้หน่วยงาน รหัสบัญชี 5209010107</t>
  </si>
  <si>
    <t>4307010108.101</t>
  </si>
  <si>
    <t>บัญชีรายได้ระหว่างหน่วยงาน - หน่วยงานรับเงินงบกลางจากรัฐบาล</t>
  </si>
  <si>
    <t>หมายถึง รายได้จากเงินงบประมาณ ที่ได้รับในลักษณะงบกลางจากรัฐบาล เป็นบัญชีที่ระบบสร้างขึ้นโดยอัตโนมัติ (Auto)บัญชีนี้ถือเป็นบัญชีระหว่างกัน (BP) กับบัญชีค่าใช้จ่ายระหว่างหน่วยงาน-กรมบัญชีกลางโอนเงินงบกลางให้หน่วยงาน รหัสบัญชี 5209010108</t>
  </si>
  <si>
    <t>4307010110.101</t>
  </si>
  <si>
    <t>บัญชีรายได้ระหว่างหน่วยงาน - หน่วยงานรับเงินกู้จากรัฐบาล</t>
  </si>
  <si>
    <t>หมายถึง รายได้ที่เกิดจากการเบิกเงินกู้ประเภท program loan และ project loan กับรัฐบาล เป็นบัญชีที่ระบบสร้างขึ้นโดยอัตโนมัติ (Auto)บัญชีนี้ถือเป็นบัญชีระหว่างกัน (BP) กับบัญชีค่าใช้จ่ายระหว่างหน่วยงาน-กรมบัญชีกลางโอนเงินคงคลังให้หน่วยงาน รหัสบัญชี 5209010110</t>
  </si>
  <si>
    <t>4307010112.101</t>
  </si>
  <si>
    <t>บัญชีรายได้ระหว่างหน่วยงาน-กรมบัญชี กลางรับเงินเบิกเกินส่งคืนจากหน่วยงาน</t>
  </si>
  <si>
    <t>หมายถึง บัญชีรายได้ของรัฐบาลที่ระบบสร้างขึ้นเมื่อหน่วยงานนำเงินงบประมาณที่เบิกเกินส่งคืนคลัง เป็นบัญชีที่ระบบสร้างขึ้นอัตโนมัติ (Auto) บัญชีนี้ถือเป็นบัญชีระหว่างกัน (BP) กับบัญชีค่าใช้จ่ายระหว่างหน่วยงาน-หน่วยงานส่งเงินเบิกเกินส่งคืนให้กรมบัญชีกลาง รหัสบัญชี 5209010112</t>
  </si>
  <si>
    <t>4308000000.000</t>
  </si>
  <si>
    <t>4.2.6 รายได้ระหว่างหน่วยงานกรณีอื่น</t>
  </si>
  <si>
    <t>4308000000.100</t>
  </si>
  <si>
    <t>รายได้ระหว่างหน่วยงานกรณีอื่น</t>
  </si>
  <si>
    <t>4308010101.101</t>
  </si>
  <si>
    <t>รายได้ระหว่างหน่วยงาน-หน่วยงานรับเงินนอกงบประมาณจากกรมบัญชีกลาง</t>
  </si>
  <si>
    <t>รายได้ที่เกิดจากรัฐบาลโอนเงินจากบัญชีเงินคงคลังบัญชีที่ 1 ประเภทเงินนอกงบประมาณให้หน่วยงาน เป็นบัญชีที่ระบบสร้างขึ้นโดยอัตโนมัติ (Auto)บัญชีนี้ถือเป็นบัญชีระหว่างกัน (BP) กับบัญชีค่าใช้จ่ายระหว่างหน่วยงาน-กรมบัญชีกลางโอนเงินนอกงบประมาณให้หน่วยงาน รหัสบัญชี 5210010101 สำหรับหน่วยเบิกจ่ายเท่านั้น</t>
  </si>
  <si>
    <t>4308010105.101</t>
  </si>
  <si>
    <t>รายได้ระหว่างหน่วยงาน-ปรับเงินฝากคลัง</t>
  </si>
  <si>
    <t>บัญชีรายได้ของรัฐบาลที่ระบบสร้างขึ้นเมื่อหน่วยงานนำเงินนอกงบประมาณฝากคลัง เป็นบัญชีที่ระบบสร้างขึ้นโดยอัตโนมัติ (Auto) บัญชีนี้ถือเป็นบัญชีระหว่างกัน (BP) กับบัญชีค่าใช้จ่ายระหว่างหน่วยงาน-ปรับเงินฝากคลัง รหัสบัญชี 5210010105 สำหรับหน่วยเบิกจ่ายเท่านั้น</t>
  </si>
  <si>
    <t>4308010106.101</t>
  </si>
  <si>
    <t>รายได้ระหว่างหน่วยงาน-หน่วยงานรับเงินจากหน่วยงานอื่น</t>
  </si>
  <si>
    <t>รายได้ที่เกิดจากการรับโอนเงินระหว่างส่วนราชการ เช่น การโอนขายบิล เป็นบัญชีที่ระบบสร้างขึ้นโดยอัตโนมัติ (Auto)บัญชีนี้ถือเป็นรายการระหว่างกัน (BP) กับบัญชีค่าใช้จ่ายระหว่างหน่วยงาน-หน่วยงานโอนเงินให้หน่วยงานอื่น รหัสบัญชี 5210010106 สำหรับหน่วยเบิกจ่ายเท่านั้น</t>
  </si>
  <si>
    <t>4308010111.101</t>
  </si>
  <si>
    <t>รายได้ระหว่างหน่วยงาน - หน่วยงานรับเงินถอนคืนรายได้จากรัฐบาล</t>
  </si>
  <si>
    <t>รายได้ที่เกิดจากการถอนคืนรายได้แผ่นดินจากรัฐบาล เป็นบัญชีที่ระบบสร้างขึ้นโดยอัตโนมัติ (Auto) บัญชีนี้ถือเป็นบัญชีระหว่างกัน (BP) กับบัญชีค่าใช้จ่ายระหว่างหน่วยงาน-กรมบัญชีกลางโอนเงินถอนคืนรายได้ให้หน่วยงาน รหัสบัญชี 5210010111 สำหรับหน่วยเบิกจ่ายเท่านั้น</t>
  </si>
  <si>
    <t>4308010117.101</t>
  </si>
  <si>
    <t>รายได้ระหว่างหน่วยงาน -เงินทดรองราชการ</t>
  </si>
  <si>
    <t>รายได้ของหน่วยงานที่เกิดจากการเบิกเงินทดรองราชการทุกประเภท และเป็นรายได้ของรัฐบาลเมื่อกรมบัญชีกลางอนุมัติรายการขอเบิกเงินทดรองฯ ทุกประเภท และเพิ่มยอดลูกหนี้เงินทดรองฯให้กับรัฐบาล เป็นบัญชีที่ระบบสร้างขึ้นโดยอัตโนมัติ (Auto) บัญชีนี้ถือเป็นบัญชีระหว่างกัน (BP) กับบัญชีค่าใช้จ่ายระหว่างหน่วยงาน-เงินทดรองราชการ รหัสบัญชี 5210010117</t>
  </si>
  <si>
    <t>4308010118.101</t>
  </si>
  <si>
    <t>รายได้ระหว่างกัน-ภายในกรมเดียวกัน</t>
  </si>
  <si>
    <t>บัญชีที่ใช้บันทึกการโอนสินทรัพย์และหนี้สินระหว่างกันของหน่วยเบิกจ่ายภายใต้รหัสหน่วยงานเดียวกัน เป็นบัญชีที่ระบบสร้างขึ้นโดยอัตโนมัติ (Auto)บัญชีนี้ถือเป็นบัญชีระหว่างกัน(BP) กับบัญชีค่าใช้จ่ายระหว่างกัน-ภายในกรมเดียวกัน รหัสบัญชี 5210010118 สำหรับหน่วยเบิกจ่ายเท่านั้น</t>
  </si>
  <si>
    <t>4308010121.101</t>
  </si>
  <si>
    <t>รายได้ระหว่างกัน-ภายในกรมเดียวกัน (Manual)</t>
  </si>
  <si>
    <t>4313000000.000</t>
  </si>
  <si>
    <t>4.2.7 รายได้อื่น</t>
  </si>
  <si>
    <t>4313000000.100</t>
  </si>
  <si>
    <t>รายได้อื่น</t>
  </si>
  <si>
    <t>4313010101.101</t>
  </si>
  <si>
    <t>หนี้สูญได้รับคืน</t>
  </si>
  <si>
    <t>รายได้ของหน่วยงานที่เกิดจากยอดลูกหนี้ที่หน่วยงานตัดเป็นหนี้สูญไปแล้วในงวดบัญชีก่อนๆแต่ได้รับชำระในงวดปัจจุบัน</t>
  </si>
  <si>
    <t>4313010103.101</t>
  </si>
  <si>
    <t>รายได้ค่าปรับ</t>
  </si>
  <si>
    <t>รายได้ของหน่วยงานที่เกิดจากค่าปรับผิดสัญญารับจ้างหรือการซื้อขาย และอื่นๆ ซึ่งหน่วยงานได้รับอนุญาตให้เก็บรายได้ดังกล่าวไว้เพื่อใช้จ่ายในการดำเนินงานเช่น เงินชดใช้จากการผิดสัญญาการศึกษาและดูงานของผู้ที่ได้รับทุนจากเงินนอกงบประมาณ</t>
  </si>
  <si>
    <t>4313010199.101</t>
  </si>
  <si>
    <t>รายได้ค่าวัสดุ/อุปกรณ์/น้ำยา-หน่วยงานภาครัฐ</t>
  </si>
  <si>
    <t>รายได้ที่หน่วยบริการได้รับเป็นค่าวัสดุ อุปกรณ์ น้ำยา จากหน่วยงานภาครัฐ</t>
  </si>
  <si>
    <t>4313010199.102</t>
  </si>
  <si>
    <t>รายได้ค่าวัสดุ/อุปกรณ์/น้ำยา-บุคคลภายนอก</t>
  </si>
  <si>
    <t>รายได้ที่หน่วยบริการได้รับเป็นค่าวัสดุ อุปกรณ์ น้ำยา จากบุคคลภายนอก</t>
  </si>
  <si>
    <t>4313010199.105</t>
  </si>
  <si>
    <t>รายได้ค่าใบรับรองแพทย์</t>
  </si>
  <si>
    <t>รายได้จากการที่หน่วยบริการออกใบรับรองแพทย์</t>
  </si>
  <si>
    <t>4313010199.108</t>
  </si>
  <si>
    <t>รายได้จากเงินโครงการผลิตแพทย์</t>
  </si>
  <si>
    <t>รายได้ที่ได้รับจากหน่วยงานอื่น เพื่อใช้ตามโครงการผลิตแพทย์</t>
  </si>
  <si>
    <t>4313010199.109</t>
  </si>
  <si>
    <t>รายได้จากโครงการผลิตบุคลากรทางการแพทย์</t>
  </si>
  <si>
    <t>รายได้ที่ได้รับจากหน่วยงานอื่น เพื่อใช้ตามโครงการผลิตบุคลากรทางการแพทย์ นอกเหนือจากแพทย์</t>
  </si>
  <si>
    <t>4313010199.110</t>
  </si>
  <si>
    <t>รายได้ลักษณะอื่น</t>
  </si>
  <si>
    <t>รายได้อื่นที่หน่วยบริการมีสิทธินำไปใช้จ่ายได้ โดยไม่ต้องคืนคลังเป็นรายได้แผ่นดินและเมื่อแรงงานต่างด้าวที่ขึ้นทะเบียนไม่มารับบริการตรวจสุขภาพที่หน่วยบริการในปีที่ 2</t>
  </si>
  <si>
    <t>4313010199.113</t>
  </si>
  <si>
    <t>รายได้ค่าธรรมเนียม</t>
  </si>
  <si>
    <t>รายได้ค่าธรรมเนียมการใช้บริการทางการแพทย์ที่รับจากผู้ป่วยแรงงานต่างด้าวรายละ 30 บาท</t>
  </si>
  <si>
    <t>4313010199.114</t>
  </si>
  <si>
    <t>รายได้อื่น-สินค้ารับโอนจาก สสจ./รพศ./รพท./รพช./รพ.สต.</t>
  </si>
  <si>
    <t>รายการที่ใช้บันทึกการรับโอนสินค้าระหว่างกัน สสจ./ รพศ./รพท./รพช./รพ.สต. (ไม่เกี่ยวกับ UC)</t>
  </si>
  <si>
    <t>4313010199.115</t>
  </si>
  <si>
    <t>รายได้อื่น-วัสดุรับโอนจาก สสจ./รพศ./รพท./รพช./รพ.สต.</t>
  </si>
  <si>
    <t>รายการที่ใช้บันทึกการรับโอนวัสดุระหว่างกัน สสจ./ รพศ./รพท./รพช./รพ.สต. (ไม่เกี่ยวกับ UC)</t>
  </si>
  <si>
    <t>4313010199.116</t>
  </si>
  <si>
    <t>รายได้อื่น-ครุภัณฑ์ ที่ดินและสิ่งก่อสร้างรับโอนจาก สสจ./รพศ./รพท./รพช./ รพ.สต.</t>
  </si>
  <si>
    <t>รายการที่ใช้บันทึกการรับโอนครุภัณฑ์ ที่ดิน และสิ่งก่อสร้างระหว่างกัน สสจ./รพศ./รพท./รพช./รพ.สต. (ไม่เกี่ยวกับ UC)</t>
  </si>
  <si>
    <t>4313010199.117</t>
  </si>
  <si>
    <t>รายได้อื่น-เงินนอกงบประมาณรับโอนจาก สสจ./รพศ./รพท./รพช./รพ.สต.</t>
  </si>
  <si>
    <t>รายการที่ใช้บันทึกการรับโอนเงินนอกงบประมาณระหว่างกัน สสจ./รพศ./รพท./รพช./รพ.สต. (ไม่เกี่ยวกับ UC)</t>
  </si>
  <si>
    <t>4313010199.118</t>
  </si>
  <si>
    <t>รายได้อื่น-เงินงบประมาณงบลงทุน รับโอนจาก สสจ./รพศ./รพท./รพช./ รพ.สต.</t>
  </si>
  <si>
    <t>รายการที่ใช้บันทึกการรับโอนเงินงบประมาณงบลงทุนระหว่างกัน สสจ./รพศ./รพท./รพช./รพ.สต. (ไม่เกี่ยวกับ UC)</t>
  </si>
  <si>
    <t>4313010199.119</t>
  </si>
  <si>
    <t>รายได้อื่น-เงินงบประมาณงบดำเนินงานรับโอนจาก สสจ./รพศ./รพท./รพช. / รพ.สต.</t>
  </si>
  <si>
    <t>รายการที่ใช้บันทึกการรับโอนเงินงบประมาณงบดำเนินงาน รวมทั้งเงิน พ.ต.ส.และเบี้ยเลี้ยงเหมาจ่ายระหว่างกัน สสจ./รพศ./รพท./รพช./รพ.สต.(ไม่เกี่ยวกับ UC)</t>
  </si>
  <si>
    <t>4313010199.120</t>
  </si>
  <si>
    <t>รายได้อื่น-เงินงบประมาณงบอุดหนุนรับโอนจาก สสจ./รพศ. /รพท./รพช. /รพ.สต</t>
  </si>
  <si>
    <t>รายการที่ใช้บันทึกการรับโอนเงินงบประมาณงบอุดหนุนระหว่างกัน สสจ./รพศ./รพท./รพช./รพ.สต.(ไม่เกี่ยวกับ UC)</t>
  </si>
  <si>
    <t>4313010199.121</t>
  </si>
  <si>
    <t>รายได้อื่น-เงินงบประมาณงบรายจ่ายอื่นรับโอนจาก สสจ./รพศ. /รพท./รพช./รพ.สต.</t>
  </si>
  <si>
    <t>รายการที่ใช้บันทึกการรับโอนเงินงบประมาณงบรายจ่ายอื่นระหว่างกัน สสจ./รพศ./รพท./รพช./รพ.สต.(ไม่เกี่ยวกับ UC)</t>
  </si>
  <si>
    <t>4313010199.122</t>
  </si>
  <si>
    <t>รายได้อื่น-เงินงบประมาณงบกลางรับโอนจาก สสจ./รพศ. /รพท./รพช. /รพ.สต.</t>
  </si>
  <si>
    <t>รายการที่ใช้บันทึกการรับโอนเงินงบประมาณงบกลางระหว่างกัน สสจ./รพศ./รพท./รพช./รพ.สต. (ไม่เกี่ยวกับ UC)</t>
  </si>
  <si>
    <t>4313010199.123</t>
  </si>
  <si>
    <t>รายได้อื่น - เงินงบประมาณงบเงินกู้จากรัฐบาลรับโอนจาก สสจ./รพศ./รพช./รพ.สต.</t>
  </si>
  <si>
    <t>รายารที่บันทึกรายการรับโอนเงินงบประมาณงบเงินกู้จากรัฐบาลระหว่างกัน สสจ./รพศ./รพท./รพช./รพ.สต. (ไม่เกี่ยวกับเงิน UC)</t>
  </si>
  <si>
    <t>4313010199.202</t>
  </si>
  <si>
    <t>รายได้ค่าธรรมเนียม UC</t>
  </si>
  <si>
    <t>รายได้ค่าธรรมเนียมการใช้บริการทางการแพทย์ที่รับจากผู้ป่วยโครงการสร้างหลักประกันสุขภาพถ้วนหน้า รายละ 30 บาท</t>
  </si>
  <si>
    <t>5000000000.000</t>
  </si>
  <si>
    <t>5.ค่าใช้จ่าย</t>
  </si>
  <si>
    <t>5100000000.000</t>
  </si>
  <si>
    <t>5.1 ค่าใช้จ่ายดำเนินงาน</t>
  </si>
  <si>
    <t>5101000000.000</t>
  </si>
  <si>
    <t>5.1.1 ค่าใช้จ่ายบุคลากร</t>
  </si>
  <si>
    <t>5101010000.000</t>
  </si>
  <si>
    <t>เงินเดือนและค่าจ้าง</t>
  </si>
  <si>
    <t>5101010101.101</t>
  </si>
  <si>
    <t>เงินเดือนข้าราชการ(บริการ)</t>
  </si>
  <si>
    <t>ค่าใช้จ่ายที่เกิดขึ้นจากการจ้างงานซึ่งจ่ายให้แก่ข้าราชการทุกประเภทเป็นรายเดือน โดยมีอัตรากำหนดไว้แน่นอนในบัญชีถือจ่ายเงินเดือนประจำปี</t>
  </si>
  <si>
    <t>5101010101.102</t>
  </si>
  <si>
    <t>เงินเดือนข้าราชการ(สนับสนุน)</t>
  </si>
  <si>
    <t>5101010103.101</t>
  </si>
  <si>
    <t>เงินประจำตำแหน่งระดับสูง/ระดับกลาง(สนับสนุน)</t>
  </si>
  <si>
    <t>เงินประจำตำแหน่งตามกฎหมายว่าด้วยเงินเดือนและเงินประจำตำแหน่งซึ่งจ่ายตามอัตราที่กระทรวงการคลังกำหนดให้จ่ายแก่ผู้ดำรงตำแหน่งในประเภทบริหารทั้งข้าราชการและผู้ที่ไม่เป็นข้าราชการ</t>
  </si>
  <si>
    <t>5101010103.102</t>
  </si>
  <si>
    <t>เงินประจำตำแหน่งวิชาชีพเฉพาะ(บริการ)</t>
  </si>
  <si>
    <t>เงินประจำตำแหน่งตามกฎหมายว่าด้วยเงินเดือนและเงินประจำตำแหน่งซึ่งจ่ายตามอัตราที่กระทรวงการคลังกำหนดให้จ่ายแก่ผู้ดำรงตำแหน่งในประเภทวิชาชีพเฉพาะ</t>
  </si>
  <si>
    <t>5101010103.103</t>
  </si>
  <si>
    <t>เงินประจำตำแหน่งผู้เชี่ยวชาญ (บริการ)</t>
  </si>
  <si>
    <t>เงินประจำตำแหน่งตามกฎหมายว่าด้วยเงินเดือนและเงินประจำตำแหน่งซึ่งจ่ายตามอัตราที่กระทรวงการคลังกำหนดให้จ่ายแก่ผู้ดำรงตำแหน่งในประเภทเชี่ยวชาญเฉพาะ/ชำนาญการพิเศษ/ชำนาญการ</t>
  </si>
  <si>
    <t>5101010108.101</t>
  </si>
  <si>
    <t>ค่าล่วงเวลา(สนับสนุน)</t>
  </si>
  <si>
    <t>ค่าใช้จ่ายที่เป็นเงินตอบแทนการปฏิบัติงานนอกเวลาราชการตามระเบียบกระทรวงการคลัง</t>
  </si>
  <si>
    <t>5101010109.101</t>
  </si>
  <si>
    <t>เงินตอบแทนพิเศษของข้าราชการผู้ได้รับเงินเดือนถึงขั้นสูงสุดของอันดับ(บริการ)</t>
  </si>
  <si>
    <t>ค่าใช้จ่ายที่จ่ายให้แก่ข้าราชการผู้ที่ได้รับเงินเดือนถึงขั้นสูงของอันดับเป็นรายเดือนเพิ่มเติมจากเงินเดือนตามปกติตามระเบียบ กค.ว่าด้วยการเบิกจ่ายเงินตอบแทนพิเศษของ ขรก.และลูกจ้างที่ได้รับเงินเดือนหรือ ค่าจ้างถึงขั้นสูงของอันดับ หรือตำแหน่ง และระเบียบกค.ว่าด้วยการเบิกจ่ายเงินค่าตอบแทนนอกเหนือจากเงินเดือนของ ขรก.และลูกจ้าง ข้อ 7 และ 8</t>
  </si>
  <si>
    <t>5101010109.102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</si>
  <si>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</si>
  <si>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ค่าใช้จ่ายที่จ่ายให้แก่ข้าราชการผู้ที่ได้รับเงินเดือนถึงขั้นสูงของอันดับเป็นรายเดือน เพิ่มเติมจากเงินเดือนตามปกติ ตามระเบียบกค.ว่าด้วยการเบิกจ่ายเงินตอบแทนพิเศษของขรก.และลูกจ้างที่ได้รับเงินเดือนหรือค่าจ้างถึงขั้นสูงของอันดับหรือตำแหน่ง และระเบียบกค.ว่าด้วยการเบิกจ่ายเงินค่าตอบแทนนอกเหนือจากเงินเดือนของขรก.และลูกจ้าง ข้อ 7 และ 8</t>
  </si>
  <si>
    <t>5101010109.103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</si>
  <si>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</si>
  <si>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ค่าใช้จ่ายที่จ่ายให้แก่ลูกจ้างประจำผู้ที่ได้รับค่าจ้างถึงขั้นสูงของตำแหน่งเป็นรายเดือน เพิ่มเติมจากค่าจ้างตามปกติ ตามระเบียบกค.ว่าด้วยการเบิกจ่ายเงินตอบแทนพิเศษของขรก.และลูกจ้างที่ได้รับเงินเดือนหรือค่าจ้างถึงขั้นสูงของอันดับหรือตำแหน่ง และระเบียบกค.ว่าด้วยการเบิกจ่ายเงินค่าตอบแทนนอกเหนือจากเงินเดือนของขรก.และลูกจ้าง ข้อ 7 และ 8</t>
  </si>
  <si>
    <t>5101010109.104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</si>
  <si>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</si>
  <si>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5101010113.101</t>
  </si>
  <si>
    <t>ค่าจ้างประจำ(บริการ)</t>
  </si>
  <si>
    <t>ค่าใช้จ่ายที่เกิดขึ้นจากการจ้างงานซึ่งจ่ายให้แก่ลูกจ้างประจำของส่วนราชการ โดยมีอัตรากำหนดไว้แน่นอนในบัญชีถือจ่ายค่าจ้างประจำรวมทั้งค่าใช้จ่ายลักษณะเดียวกันที่หน่วยงานอื่นจ่ายให้แก่ลูกจ้างประจำ</t>
  </si>
  <si>
    <t>5101010113.102</t>
  </si>
  <si>
    <t>ค่าจ้างประจำ(สนับสนุน)</t>
  </si>
  <si>
    <t>5101010113.103</t>
  </si>
  <si>
    <t>ค่าจ้างชั่วคราว(บริการ)</t>
  </si>
  <si>
    <t>ค่าใช้จ่ายที่เกิดขึ้นจากการจ้างงานซึ่งจ่ายให้แก่ลูกจ้างชั่วคราวของหน่วยงานที่จ้างไว้ปฏิบัติงานที่มีลักษณะชั่วคราว โดยที่ระยะเวลาจ้างไม่เกินปีงบประมาณ</t>
  </si>
  <si>
    <t>5101010113.104</t>
  </si>
  <si>
    <t>ค่าจ้างชั่วคราว(สนับสนุน)</t>
  </si>
  <si>
    <t>ค่าใช้จ่ายที่เกิดขึ้นจากการจ้างงานซึ่งจ่ายให้แก่ ลูกจ้างชั่วคราวของหน่วยงานที่จ้างไว้ปฏิบัติงานที่มีลักษณะชั่วคราว โดยที่ระยะเวลาจ้างไม่เกินปีงบประมาณ</t>
  </si>
  <si>
    <t>5101010113.105</t>
  </si>
  <si>
    <t>ค่าจ้างพนักงานกระทรวงสาธารณสุข (บริการ)</t>
  </si>
  <si>
    <t>ค่าใช้จ่ายที่เกิดขึ้นจากการจ้างซึ่งจ่ายให้แก่บุคคลซึ่งได้รับการจ้างจากเงินรายได้ของหน่วยบริการในสังกัดกระทรวงสาธารณสุข</t>
  </si>
  <si>
    <t>5101010113.106</t>
  </si>
  <si>
    <t>ค่าจ้างพนักงานกระทรวงสาธารณสุข (สนับสนุน)</t>
  </si>
  <si>
    <t>5101010113.107</t>
  </si>
  <si>
    <t>ค่าจ้างเหมาบุคลากร (บริการ)</t>
  </si>
  <si>
    <t>ค่าใช้จ่ายจ้างเหมาบุคคลในการปฏิบัติงานที่มีลักษณะเป็นการประจำ โดยมีสัญญาจ้างและระยะเวลาการจ้างที่แน่นอน</t>
  </si>
  <si>
    <t>5101010113.108</t>
  </si>
  <si>
    <t>ค่าจ้างเหมาบุคลากร (สนับสนุน)</t>
  </si>
  <si>
    <t>5101010115.101</t>
  </si>
  <si>
    <t>เงินค่าตอบแทนพนักงานราชการ (บริการ)</t>
  </si>
  <si>
    <t>เงินที่จ่ายตอบแทนการปฏิบัติงานให้แก่พนักงานราชการเป็นรายเดือนตามอัตราที่กำหนดในประกาศคณะกรรมการบริหารพนักงานราชการ</t>
  </si>
  <si>
    <t>5101010115.102</t>
  </si>
  <si>
    <t>เงินค่าตอบแทนพนักงานราชการ (สนับสนุน)</t>
  </si>
  <si>
    <t>5101010116.101</t>
  </si>
  <si>
    <t>เงินค่าครองชีพสำหรับข้าราชการ (บริการ)</t>
  </si>
  <si>
    <t>เงินค่าตอบแทนที่จ่ายให้กับข้าราชการตามระเบียบกค.ว่าด้วยการเบิกจ่ายเงินค่าตอบแทนนอกเหนือจากเงินเดือนของขรก.และลูกจ้าง ข้อ 5 และ 6 เงินตอบแทนตามระเบียบกค.ว่าด้วยการเบิกจ่าย เงินเพิ่มการครองชีพชั่วคราวของขรก.และลูกจ้าง รวมทั้งเงินตอบแทนพิเศษให้กับข้าราชการที่ปฏิบัติงานในเขตพื้นที่สามจังหวัดชายแดนภาคใต้ และเงินตอบแทน อื่นที่จ่ายให้ข้าราชการเป็นรายเดือน</t>
  </si>
  <si>
    <t>5101010116.102</t>
  </si>
  <si>
    <t>เงินค่าครองชีพสำหรับข้าราชการ(สนับสนุน)</t>
  </si>
  <si>
    <t>เงินค่าตอบแทนที่จ่ายให้กับข้าราชการตามระเบียบกค.ว่าด้วยการเบิกจ่ายเงินค่าตอบแทนนอกเหนือจากเงิน เดือนของ ขรก.และลูกจ้าง ข้อ 5และ 6 เงินตอบแทนตามระเบียบกค.ว่าด้วยการเบิกจ่ายเงินเพิ่มการครองชีพชั่วคราวของ ขรก.และลูกจ้าง รวมทั้งเงินตอบแทนพิเศษ ให้กับข้าราชการที่ปฏิบัติงานในเขตพื้นที่สามจังหวัดชายแดนภาคใต้ และเงินตอบแทนอื่นที่จ่ายให้ข้าราชการเป็นรายเดือน</t>
  </si>
  <si>
    <t>5101010116.103</t>
  </si>
  <si>
    <t>เงินค่าครองชีพสำหรับลูกจ้างประจำ(บริการ)</t>
  </si>
  <si>
    <t>เงินค่าตอบแทนที่จ่ายให้กับลูกจ้างประจำตามระเบียบ กค.ว่าด้วยการเบิกจ่ายเงินเพิ่มการครองชีพชั่วคราวของ ขรก.และลูกจ้าง เงินตอบแทนพิเศษให้กับลูกจ้างประจำที่ปฏิบัติงานในเขตพื้นที่สามจังหวัดชายแดนภาคใต้ และเงินตอบแทนอื่นที่จ่ายให้ลูกจ้างประจำเป็นรายเดือน</t>
  </si>
  <si>
    <t>5101010116.104</t>
  </si>
  <si>
    <t>เงินค่าครองชีพสำหรับลูกจ้างประจำ(สนับสนุน)</t>
  </si>
  <si>
    <t>เงินค่าตอบแทนที่จ่ายให้กับลูกจ้างประจำตามระเบียบกค.ว่าด้วยการเบิกจ่ายเงินเพิ่มการครองชีพชั่วคราวของ ขรก.และลูกจ้าง เงินตอบแทนพิเศษให้กับลูกจ้างประจำที่ปฏิบัติงานในเขตพื้นที่สามจังหวัดชายแดนภาคใต้ และเงินตอบแทนอื่นที่จ่ายให้ลูกจ้างประจำเป็นรายเดือน</t>
  </si>
  <si>
    <t>5101010116.105</t>
  </si>
  <si>
    <t>เงินค่าครองชีพสำหรับพนักงานราชการ(บริการ)</t>
  </si>
  <si>
    <t>เงินที่จ่ายให้กับพนักงานราชการเป็นเงินช่วยค่าครองชีพพิเศษแก่พนักงานราชการทุกประเภท รวมทั้งพนักงานราชการที่เปลี่ยนสภาพจากลูกจ้างชั่วคราว และพนักงานราชการที่คณะกรรมการบริหารพนักงานราชการอนุมัติ รวมทั้งค่าตอบแทน อื่นที่จ่ายเป็นรายเดือนให้กับพนักงานราชการ</t>
  </si>
  <si>
    <t>5101010116.106</t>
  </si>
  <si>
    <t>เงินค่าครองชีพสำหรับพนักงานราชการ(สนับสนุน)</t>
  </si>
  <si>
    <t>5101010199.101</t>
  </si>
  <si>
    <t>เงินตอบแทนรายเดือนสำหรับข้าราชการเท่ากับอัตราเงินประจำตำแหน่ง (บริการ)</t>
  </si>
  <si>
    <t>การจ่ายค่าตอบแทนสำหรับตำแหน่งชำนาญการพิเศษที่ไม่ใช่วิชาชีพ ให้แก่บุคลากรของหน่วยงาน เนื่องจากการจ้างงานซึ่งจ่ายในลักษณะเป็นประจำ ไม่ใช่เพื่องานที่ทำเป็นครั้งคราว</t>
  </si>
  <si>
    <t>5101010199.102</t>
  </si>
  <si>
    <t>เงินตอบแทนชำนาญการพิเศษที่ไม่ใช่วิชาชีพ (สนับสนุน)</t>
  </si>
  <si>
    <t>5101010199.103</t>
  </si>
  <si>
    <t>ค่าตอบแทนในการปฏิบัติงานเวรหรือผลัดบ่ายและหรือผลัดดึกของพยาบาล</t>
  </si>
  <si>
    <t>การจ่ายเงินค่าตอบแทนเพิ่มเป็นพิเศษสำหรับพยาบาลที่ปฏิบัติงานในเวรหรือผลัดบ่ายและหรือผลัดดึก</t>
  </si>
  <si>
    <t>5101020000.000</t>
  </si>
  <si>
    <t>ค่าใช้จ่ายบุคลากรอื่น</t>
  </si>
  <si>
    <t>5101020101.101</t>
  </si>
  <si>
    <t>เงินช่วยพิเศษกรณีเสียชีวิต</t>
  </si>
  <si>
    <t>ค่าใช้จ่ายเพื่อเป็นสวัสดิการช่วยเหลือครอบครัว ในกรณีที่ข้าราชการ หรือพนักงานของหน่วยงานของรัฐเสียชีวิตในการปฏิบัติหน้าที่</t>
  </si>
  <si>
    <t>5101020101.102</t>
  </si>
  <si>
    <t>เงินช่วยพิเศษกรณีเสียชีวิต (เงินนอกงบประมาณ)</t>
  </si>
  <si>
    <t>ค่าใช้จ่ายเพื่อเป็นสวัสดิการช่วยเหลือครอบครัวในกรณีที่พนักงานกระทรวงสาธารณสุข ลูกจ้างชั่วคราว เสียชีวิตในการปฏิบัติหน้าที่</t>
  </si>
  <si>
    <t>5101020102.101</t>
  </si>
  <si>
    <t>เงินทำขวัญข้าราชการและลูกจ้าง</t>
  </si>
  <si>
    <t>ค่าใช้จ่ายที่เกิดจากเงินทำขวัญเป็นก้อนที่จ่ายให้แก่ขรก.และลูกจ้างผู้ได้รับอันตรายหรือเจ็บป่วยจนพิการถึงสูญเสียอวัยวะส่วนใดส่วนหนึ่งไปเพราะเหตุปฏิบัติหน้าที่หรือถูกประทุษร้ายเพราะเหตุกระทำการตามหน้าที่ แต่ยังสามารถรับราชการต่อได้ตามระเบียบ กค.ว่าด้วยเงินทำขวัญ ขรก.และลูกจ้าง</t>
  </si>
  <si>
    <t>5101020103.101</t>
  </si>
  <si>
    <t>เงินชดเชยสมาชิก กบข.</t>
  </si>
  <si>
    <t>ค่าใช้จ่ายเพื่อจ่ายเข้ากองทุนบำเหน็จบำนาญข้าราชการให้แก่ข้าราชการที่เป็นสมาชิกกองทุนฯ ซึ่งเลือกรับบำนาญเป็นเงินชดเชยจากการเป็นสมาชิก</t>
  </si>
  <si>
    <t>5101020104.101</t>
  </si>
  <si>
    <t>เงินสมทบ กบข.</t>
  </si>
  <si>
    <t>ค่าใช้จ่ายเพื่อเป็นเงินจ่ายสมทบเข้ากองทุนบำเหน็จ บำนาญข้าราชการ ให้แก่ข้าราชการที่เป็นสมาชิกกองทุนฯ</t>
  </si>
  <si>
    <t>5101020105.101</t>
  </si>
  <si>
    <t>เงินสมทบ กสจ.</t>
  </si>
  <si>
    <t>ค่าใช้จ่ายที่หน่วยงานจ่ายสมทบเข้ากองทุนสำรองเลี้ยงชีพลูกจ้างประจำ(กสจ) ให้แก่ลูกจ้างประจำที่เป็นสมาชิกกองทุนฯ</t>
  </si>
  <si>
    <t>5101020106.101</t>
  </si>
  <si>
    <t>เงินสมทบกองทุนประกันสังคมส่วนของนายจ้าง (เงินงบประมาณ)</t>
  </si>
  <si>
    <t>ค่าใช้จ่ายเพื่อเป็นเงินจ่ายสมทบเข้ากองทุนประกันสังคมให้แก่ลูกจ้างชั่วคราวและพนักงานของรัฐประเภทอื่นที่เข้าข่ายตามกฏหมายประกันสังคม (กรณีที่เป็นเงินงบประมาณ เงินนอกงบประมาณฝากคลัง)</t>
  </si>
  <si>
    <t>5101020106.102</t>
  </si>
  <si>
    <t>เงินสมทบกองทุนประกันสังคมส่วนของนายจ้าง (เงินนอกงบประมาณ)</t>
  </si>
  <si>
    <t>ค่าใช้จ่ายเพื่อเป็นเงินจ่ายสมทบเข้ากองทุนประกันสังคมให้แก่ลูกจ้างชั่วคราวและพนักงานของรัฐประเภทอื่นที่เข้าข่ายตามกฏหมายประกันสังคม (เงินนอกงบประมาณฝากธนาคารพาณิชย์)</t>
  </si>
  <si>
    <t>5101020108.101</t>
  </si>
  <si>
    <t>ค่าเช่าบ้าน</t>
  </si>
  <si>
    <t>ค่าใช้จ่ายเพื่อช่วยเหลือข้าราชการ หรือพนักงานที่ได้รับความเดือดร้อนในเรื่องที่อยู่อาศัย เนื่องจากได้รับคำสั่งให้เดินทางไปประจำสำนักงานในต่างพื้นที่</t>
  </si>
  <si>
    <t>5101020112.101</t>
  </si>
  <si>
    <t>เงินสมทบกองทุนสำรองเลี้ยงชีพพนักงานและเจ้าหน้าที่รัฐ (เงินนอกงบประมาณ)</t>
  </si>
  <si>
    <t>ค่าใช้จ่ายที่หน่วยงานจ่ายสมทบเข้ากองทุนสำรองเลี้ยงชีพ ให้แก่พนักงานและเจ้าหน้าที่ของรัฐ (เงินนอกงบประมาณฝากธนาคารพาณิชย์)</t>
  </si>
  <si>
    <t>5101020114.107</t>
  </si>
  <si>
    <t>ค่าตอบแทนเงินเพิ่มพิเศษสำหรับผู้ปฏิบัติงานด้านการสาธารณสุข (พ.ต.ส.-เงินงบประมาณ)</t>
  </si>
  <si>
    <t>เงินเพิ่มพิเศษสำหรับตำแหน่งที่มีเหตุพิเศษของผู้ปฏิบัติงานด้านการสาธารณสุขที่เบิกจ่ายจากเงินงบประมาณ</t>
  </si>
  <si>
    <t>5101020114.114</t>
  </si>
  <si>
    <t>ค่าตอบแทนเงินเพิ่มพิเศษสำหรับผู้ปฏิบัติงานด้านการสาธารณสุข (พ.ต.ส./ค.ต.ส.-เงินนอกงบประมาณ)</t>
  </si>
  <si>
    <t>เงินเพิ่มพิเศษสำหรับตำแหน่งที่มีเหตุพิเศษของผู้ปฏิบัติงานด้านการสาธารณสุขที่เบิกจ่ายจากเงินนอกงบประมาณฝากธนาคารพาณิชย์</t>
  </si>
  <si>
    <t>5101020114.126</t>
  </si>
  <si>
    <t>เงินเพิ่มสำหรับตำแหน่งที่มีเหตุพิเศษ (บริการ)</t>
  </si>
  <si>
    <t>เงินเพิ่มสำหรับตำแหน่งที่มีเหตุพิเศษ คือ ค่าตอบแทนที่กำหนดขึ้นตามลักษณะของงาน เพื่อสร้างแรงจูงใจ และขวัญกำลังใจในการปฏิบัติราชการ โดยปัจจุบันมีเงินเพิ่มสำหรับตำแหน่งที่มีเหตุพิเศษทั้งหมด 18 ประเภท ตามระเบียบสำนักนายกรัฐมนตรี ที่เบิกจ่ายจากเงินงบประมาณ</t>
  </si>
  <si>
    <t>5101020114.127</t>
  </si>
  <si>
    <t>เงินเพิ่มสำหรับตำแหน่งที่มีเหตุพิเศษ (สนับสนุน)</t>
  </si>
  <si>
    <t>เงินเพิ่มสำหรับตำแหน่งที่มีเหตุพิเศษ คือ ค่าตอบแทนที่กำหนดขึ้นตามลักษณะของงาน เพื่อสร้างแรงจูงใจ และขวัญกำลังใจในการปฏิบัติราชการ โดยปัจจุบันมีเงินเพิ่มสำหรับตำแหน่งที่มีเหตุพิเศษทั้งหมด 18 ประเภท ตามระเบียบสำนักนายกรัฐมนตรี ที่เบิกจ่ายจากเงินงบประมาณ และ ตามระเบียบกระทรวงการคลัง ว่าด้วยเงินเพิ่มเติมสำหรับตำแหน่งที่มีเหตุพิเศษตำแหน่งด้านพัสดุ พ.ศ.2562</t>
  </si>
  <si>
    <t>5101020116.101</t>
  </si>
  <si>
    <t>เงินสมทบกองทุนทดแทน - เงินงบประมาณ</t>
  </si>
  <si>
    <t>ค่าใช้จ่ายที่หน่วยงานจ่ายสมทบกองทุนเงินทดแทนตามพระราชบัญญัติเงินทดแทน (ฉบับที่ 2) พ.ศ. 2561 ให้แก่พนักงานงานและเจ้าหน้าที่ของรัฐ ที่เบิกจ่ายจากเงินงบประมาณ/เงินฝากคลัง</t>
  </si>
  <si>
    <t>5101020116.102</t>
  </si>
  <si>
    <t>เงินสมทบกองทุนทดแทน-เงินนอกงบประมาณ</t>
  </si>
  <si>
    <t>ค่าใช้จ่ายที่หน่วยงานจ่ายสมทบกองทุนเงินทดแทนตามพระราชบัญญัติเงินทดแทน (ฉบับที่ 2) พ.ศ. 2561 ให้แก่พนักงานงานและเจ้าหน้าที่ของรัฐ ที่เบิกจ่ายนอกงบประมาณฝากธนาคารพาณิชย์</t>
  </si>
  <si>
    <t>5101020115.101</t>
  </si>
  <si>
    <t>ค่าตอบแทนพิเศษชายแดนภาคใต้ (บริการ)</t>
  </si>
  <si>
    <t>เงินตอบแทนพิเศษให้กับข้าราชการที่ปฏิบัติงานในเขตพื้นที่จังหวัดชายแดนภาคใต้และเงินตอบแทนอื่นที่จ่ายให้ข้าราชการเป็นรายเดือนตามประกาศกระทรวงสาธาณสุข</t>
  </si>
  <si>
    <t>5101020199.105</t>
  </si>
  <si>
    <t>ค่าใช้จ่ายบุคลากรอื่น (เงินงบประมาณ)</t>
  </si>
  <si>
    <t>ค่าใช้จ่ายบุคลากรอื่นที่จ่ายให้แก่ผู้ปฏิบัติงานด้านสาธารณสุข เช่น เงินช่วยเหลือเบี้องต้นแก่ผู้ให้บริการสาธารณสุขที่ได้รับความเสียหายจากการให้บริการสาธารณสุข   ค่าตอบแทนเสี่ยงภัย   (จ่ายด้วยเงินงบประมาณ)</t>
  </si>
  <si>
    <t>5101020199.106</t>
  </si>
  <si>
    <t>ค่าใช้จ่ายบุคลากรอื่น (เงินนอกงบประมาณ)</t>
  </si>
  <si>
    <t>ค่าใช้จ่ายบุคลากรอื่นที่จ่ายให้แก่ผู้ปฏิบัติงานด้านสาธารณสุข เช่น เงินช่วยเหลือเบี้องต้นแก่ผู้ให้บริการสาธารณสุขที่ได้รับความเสียหายจากการให้บริการสาธารณสุข ค่าตอบแทนเสี่ยงภัย   (จ่ายด้วยเงินนอกงบประมาณ)</t>
  </si>
  <si>
    <t>5101030100.000</t>
  </si>
  <si>
    <t>เงินช่วยเหลือพนักงานและครอบครัวด้านการศึกษา</t>
  </si>
  <si>
    <t>5101030101.101</t>
  </si>
  <si>
    <t>เงินช่วยการศึกษาบุตร</t>
  </si>
  <si>
    <t>ค่าใช้จ่ายเพื่อเป็นสวัสดิการช่วยเหลือการศึกษาบุตรให้แก่ผู้มีสิทธิได้รับเงินสวัสดิการเกี่ยวกับการศึกษาของบุตร ตามพระราชกฤษฎีกา เงินสวัสดิการเกี่ยวกับการศึกษาของบุตร</t>
  </si>
  <si>
    <t>5101030200.000</t>
  </si>
  <si>
    <t>เงินช่วยเหลือพนักงานและครอบครัวด้านการรักษาพยาบาล</t>
  </si>
  <si>
    <t>5101030205.101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</si>
  <si>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</si>
  <si>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เงินช่วยค่ารักษาพยาบาลที่จ่ายเพื่อเป็นการช่วยเหลือผู้มีสิทธิรวมทั้งบุคคลในครอบครัวยกเว้นผู้รับเบี้ยหวัด/บำนาญ ตาม พรฎ.เงินสวัสดิการเกี่ยวกับการรักษา พยาบาล ซึ่งเข้ารับการรักษาในสถานพยาบาลของรัฐประเภทผู้ป่วยนอก</t>
  </si>
  <si>
    <t>5101030206.101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</si>
  <si>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</si>
  <si>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เงินช่วยค่ารักษาพยาบาลที่จ่ายเพื่อเป็นการช่วยเหลือผู้มีสิทธิรวมทั้งบุคคลในครอบครัวยกเว้นผู้รับเบี้ยหวัด/บำนาญ ตาม พรฎ.เงินสวัสดิการเกี่ยวกับการรักษา พยาบาล ซึ่งเข้ารับการรักษาในสถานพยาบาลของรัฐประเภทผู้ป่วยใน</t>
  </si>
  <si>
    <t>5101030207.101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</si>
  <si>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 /บำนาญ</t>
  </si>
  <si>
    <t>เงินช่วยค่ารักษาพยาบาลที่จ่ายเพื่อเป็นการช่วย เหลือผู้มีสิทธิรวมทั้งบุคคลในครอบครัวยกเว้นผู้รับเบี้ยหวัด/บำนาญ ตาม พรฎ.เงินสวัสดิการเกี่ยวกับการรักษา พยาบาล ซึ่งเข้ารับการรักษาในสถานพยาบาลของเอกชนประเภทผู้ป่วยนอก</t>
  </si>
  <si>
    <t>5101030208.101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</si>
  <si>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 /บำนาญ</t>
  </si>
  <si>
    <t>เงินช่วยค่ารักษาพยาบาลที่จ่ายเพื่อเป็นการช่วยเหลือผู้มีสิทธิรวมทั้งบุคคลในครอบครัวยกเว้นผู้รับเบี้ยหวัด/บำนาญ ตาม พรฎ.เงินสวัสดิการ เกี่ยวกับการรักษาพยาบาล ซึ่งเข้ารับการรักษาในสถานพยาบาลของเอกชนประเภทผู้ป่วยใน</t>
  </si>
  <si>
    <t>5101030211.101</t>
  </si>
  <si>
    <t>เงินช่วยเหลือค่ารักษาพยาบาลตามกฎหมายสงเคราะห์ข้าราชการ</t>
  </si>
  <si>
    <t>เงินช่วยค่ารักษาพยาบาลที่จ่ายเพื่อเป็นการช่วยเหลือข้าราชการผู้ได้รับอันตรายหรือเจ็บป่วยเพราะเหตุปฏิบัติราชการตามพรบ.สงเคราะห์ข้าราชการ ผู้ได้รับอันตรายหรือการป่วยเจ็บเพราะเหตุปฏิบัติราชการ ทั้งนี้ให้รวมถึงกรณีของลูกจ้างด้วย</t>
  </si>
  <si>
    <t>5101040000.000</t>
  </si>
  <si>
    <t>5.1.2 บัญชีค่าบำเหน็จบำนาญ</t>
  </si>
  <si>
    <t>5101040100.000</t>
  </si>
  <si>
    <t>บำเหน็จบำนาญ</t>
  </si>
  <si>
    <t>5101040107.101</t>
  </si>
  <si>
    <t>บำเหน็จตกทอด</t>
  </si>
  <si>
    <t>ค่าใช้จ่ายเพื่อจ่ายให้แก่ทายาทโดยจ่ายให้ครั้งเดียวในกรณีที่ผู้รับบำนาญถึงแก่ความตาย</t>
  </si>
  <si>
    <t>5101040111.101</t>
  </si>
  <si>
    <t>เงินช่วยพิเศษกรณีผู้รับบำนาญเสียชีวิต</t>
  </si>
  <si>
    <t>ค่าใช้จ่ายเพื่อเป็นการช่วยเหลือพิเศษให้แก่ทายาท ในกรณีที่ผู้มีสิทธิรับบำนาญตาย</t>
  </si>
  <si>
    <t>5101040118.101</t>
  </si>
  <si>
    <t>บำนาญตกทอด</t>
  </si>
  <si>
    <t>ค่าใช้จ่ายที่จ่ายเป็นรายเดือนให้แก่ผู้อุปการะหรือผู้อยู่ในอุปการะของข้าราชการผู้มีสิทธิรับบำนาญหรือข้าราชการ บำนาญที่ตายลงโดยไม่มีทายาทผู้มีสิทธิซึ่งจ่ายตามกฎหมายบำเหน็จบำนาญข้าราชการ</t>
  </si>
  <si>
    <t>5101040200.000</t>
  </si>
  <si>
    <t>เงินช่วยเหลือด้านการศึกษาและรักษาพยาบาลผู้รับเบี้ยหวัด/บำนาญ</t>
  </si>
  <si>
    <t>5101040202.101</t>
  </si>
  <si>
    <t>ค่าใช้จ่ายเพื่อเป็นสวัสดิการช่วยเหลือการศึกษาบุตรให้แก่ข้าราชการบำนาญซึ่งมีสิทธิได้รับเงินสวัสดิการเกี่ยวกับการศึกษาของบุตร ตามพระราชกฤษฎีกาเงินสวัสดิการเกี่ยวกับการศึกษาของบุตร</t>
  </si>
  <si>
    <t>5101040204.101</t>
  </si>
  <si>
    <t>เงินช่วยค่ารักษาพยาบาลประเภทผู้ป่วยนอก รพ.รัฐ สำหรับผู้รับเบี้ยหวัด /บำนาญตามกฎหมาย</t>
  </si>
  <si>
    <t>เงินช่วยค่ารักษาพยาบาลที่จ่ายเพื่อเป็นการช่วย เหลือผู้รับเบี้ยหวัด/บำนาญ รวมทั้งบุคคลในครอบครัว ตามพรฎ.เงินสวัสดิการเกี่ยวกับการรักษาพยาบาล ซึ่งเข้ารับการรักษาในสถานพยาบาลของรัฐประเภทผู้ป่วยนอก</t>
  </si>
  <si>
    <t>5101040205.101</t>
  </si>
  <si>
    <t>เงินช่วยค่ารักษาพยาบาลประเภท ผู้ป่วยใน รพ.รัฐ สำหรับผู้รับเบี้ยหวัด /บำนาญตามกฎหมาย</t>
  </si>
  <si>
    <t>เงินช่วยค่ารักษาพยาบาลที่จ่ายเพื่อเป็นการช่วยเหลือผู้รับเบี้ยหวัด/บำนาญ รวมทั้งบุคคลในครอบครัว ตาม พรฎ.เงินสวัสดิการเกี่ยวกับการรักษาพยาบาล ซึ่งเข้ารับการรักษาในสถานพยาบาลของรัฐประเภทผู้ป่วยใน</t>
  </si>
  <si>
    <t>5101040206.101</t>
  </si>
  <si>
    <t>เงินช่วยค่ารักษา พยาบาลประเภทผู้ป่วยนอก รพ.เอกชน สำหรับผู้รับเบี้ยหวัด/บำนาญตามกฎหมาย</t>
  </si>
  <si>
    <t>เงินช่วยค่ารักษาพยาบาลที่จ่ายเพื่อเป็นการช่วยเหลือผู้รับเบี้ยหวัด/บำนาญ รวมทั้งบุคคลในครอบครัว ตาม พรฎ.เงินสวัสดิการเกี่ยวกับการรักษาพยาบาล ซึ่งเข้ารับการรักษาในสถานพยาบาลของเอกชนประเภทผู้ป่วยนอก</t>
  </si>
  <si>
    <t>5101040207.101</t>
  </si>
  <si>
    <t>เงินช่วยค่ารักษาพยาบาลประเภท ผู้ป่วยใน รพ.เอกชน สำหรับผู้รับ เบี้ยหวัด/บำนาญตามกฎหมาย</t>
  </si>
  <si>
    <t>เงินช่วยค่ารักษาพยาบาลที่จ่ายเพื่อเป็นการช่วยเหลือผู้รับเบี้ยหวัด/บำนาญ รวมทั้งบุคคลในครอบครัว ตาม พรฎ.เงินสวัสดิการเกี่ยวกับการรักษาพยาบาล ซึ่งเข้ารับการรักษาในสถานพยาบาลของเอกชนประเภทผู้ป่วยใน</t>
  </si>
  <si>
    <t>5102000000.000</t>
  </si>
  <si>
    <t>5.1.3 ค่าใช้จ่ายด้านการฝึกอบรม</t>
  </si>
  <si>
    <t>5102010000.000</t>
  </si>
  <si>
    <t>ค่าใช้จ่ายด้านการฝึกอบรม ภายในประเทศ</t>
  </si>
  <si>
    <t>5102010106.101</t>
  </si>
  <si>
    <t>ค่าใช้จ่ายทุนการศึกษา-ในประเทศ</t>
  </si>
  <si>
    <t>ทุนการศึกษาที่ให้ข้าราชการหรือลูกจ้างสำหรับการศึกษาภายในประเทศ</t>
  </si>
  <si>
    <t>5102010199.101</t>
  </si>
  <si>
    <t>ค่าใช้จ่ายด้านการฝึกอบรม-ในประเทศ (เงินงบประมาณ)</t>
  </si>
  <si>
    <t>ค่าใช้จ่ายที่เกี่ยวข้องกับการฝึกอบรมบุคลากรของหน่วยงานซึ่งเป็นการฝึกอบรมในประเทศ เช่น ค่าลงทะเบียน ค่าเดินทาง ค่าเบี้ยเลี้ยง ค่าที่พัก ค่าอาหาร เป็นต้น ตามระเบียบที่เกี่ยวข้อง (กรณีที่เป็นเงินงบประมาณ )</t>
  </si>
  <si>
    <t>5102010199.102</t>
  </si>
  <si>
    <t>ค่าใช้จ่ายด้านการฝึกอบรม - ในประเทศ (เงินนอกงบประมาณ)</t>
  </si>
  <si>
    <t>ค่าใช้จ่ายที่เกี่ยวข้องกับการฝึกอบรมบุคลากรของหน่วยงานซึ่งเป็นการฝึกอบรมในประเทศ เช่น ค่าลงทะเบียน ค่าเดินทาง ค่าเบี้ยเลี้ยง ค่าที่พัก ค่าอาหาร เป็นต้น ตามระเบียบที่เกี่ยวข้อง (เงินนอกงบประมาณฝากธนาคารพาณิชย์)</t>
  </si>
  <si>
    <t>5102030000.000</t>
  </si>
  <si>
    <t>ค่าใช้จ่ายด้านการฝึกอบรมบุคคลภายนอก</t>
  </si>
  <si>
    <t>5102030199.101</t>
  </si>
  <si>
    <t>ค่าใช้จ่ายด้านการฝึกอบรม -บุคคล ภายนอก (เงินงบประมาณ)</t>
  </si>
  <si>
    <t>ค่าใช้จ่ายที่เกี่ยวข้องกับการฝึกอบรมบุคคลภายนอกหน่วยงาน เช่น ค่าลงทะเบียน ค่าเดินทางค่าเบี้ยเลี้ยง ค่าที่พัก ค่าอาหาร เป็นต้น ตามระเบียบที่เกี่ยวข้อง (กรณีที่เป็นเงินงบประมาณ)</t>
  </si>
  <si>
    <t>5102030199.102</t>
  </si>
  <si>
    <t>ค่าใช้จ่ายด้านการฝึกอบรม -บุคคล ภายนอก (เงินนอกงบประมาณ)</t>
  </si>
  <si>
    <t>ค่าใช้จ่ายที่เกี่ยวข้องกับการฝึกอบรมบุคคลภายนอกหน่วยงาน เช่น ค่าลงทะเบียน ค่าเดินทางค่าเบี้ยเลี้ยง ค่าที่พัก ค่าอาหาร เป็นต้น ตามระเบียบที่เกี่ยวข้อง (เงินนอกงบประมาณฝากธนาคารพาณิชย์)</t>
  </si>
  <si>
    <t>5103000000.000</t>
  </si>
  <si>
    <t>5.1.4 ค่าใช้จ่ายในการเดินทาง</t>
  </si>
  <si>
    <t>5103010000.000</t>
  </si>
  <si>
    <t>ค่าใช้จ่ายเดินทาง ภายในประเทศ</t>
  </si>
  <si>
    <t>5103010102.101</t>
  </si>
  <si>
    <t>ค่าเบี้ยเลี้ยง-ในประเทศ (เงินงบประมาณ)</t>
  </si>
  <si>
    <t>ค่าเบี้ยเลี้ยง สำหรับการเดินทางเพื่องานราชการ ภายในประเทศ (กรณีที่เป็นเงินงบประมาณ)</t>
  </si>
  <si>
    <t>5103010102.102</t>
  </si>
  <si>
    <t>ค่าเบี้ยเลี้ยง-ในประเทศ (เงินนอกงบประมาณ)</t>
  </si>
  <si>
    <t>ค่าเบี้ยเลี้ยง สำหรับการเดินทางเพื่องานราชการ ภายในประเทศ (เงินนอกงบประมาณฝากธนาคารพาณิชย์)</t>
  </si>
  <si>
    <t>5103010103.101</t>
  </si>
  <si>
    <t>ค่าที่พัก-ในประเทศ (เงินงบประมาณ)</t>
  </si>
  <si>
    <t>ค่าที่พัก เพื่อการเดินทางเพื่องานราชการ ภายในประเทศ (กรณีที่เป็นเงินงบประมาณ)</t>
  </si>
  <si>
    <t>5103010103.102</t>
  </si>
  <si>
    <t>ค่าที่พัก-ในประเทศ (เงินนอกงบประมาณ)</t>
  </si>
  <si>
    <t>ค่าที่พัก เพื่อการเดินทางเพื่องานราชการ ภายในประเทศ (เงินนอกงบประมาณฝากธนาคารพาณิชย์)</t>
  </si>
  <si>
    <t>5103010199.101</t>
  </si>
  <si>
    <t>ค่าใช้จ่ายเดินทางอื่น -ในประเทศ (เงินงบประมาณ)</t>
  </si>
  <si>
    <t>ค่าใช้จ่ายอื่นๆ เพื่อการเดินทางในราชการภายในประเทศ เช่น ค่าปะยาง ค่าผ่านทางด่วน ค่าจ้างผู้รับช่วงเหมาบริการจัดการเดินทาง ค่าขนย้ายสัมภาระ เป็นต้น (กรณีที่เป็นเงินงบประมาณ)</t>
  </si>
  <si>
    <t>5103010199.102</t>
  </si>
  <si>
    <t>ค่าใช้จ่ายเดินทางอื่น -ในประเทศ (เงินนอกงบประมาณ)</t>
  </si>
  <si>
    <t>ค่าใช้จ่ายอื่นๆ เพื่อการเดินทางในราชการภายในประเทศ เช่นค่าปะยาง ค่าผ่านทางด่วน ค่าจ้างผู้รับช่วงเหมาบริการจัดการเดินทาง ค่าขนย้ายสัมภาระ เป็นต้น (เงินนอกงบประมาณฝากธนาคารพาณิชย์)</t>
  </si>
  <si>
    <t>5104000000.000</t>
  </si>
  <si>
    <t>5.1.5 ค่าตอบแทน ใช้สอยวัสดุ และค่าสาธารณูปโภค</t>
  </si>
  <si>
    <t>5104010000.000</t>
  </si>
  <si>
    <t>ค่าวัสดุ ค่าซ่อมแซมและบำรุงรักษา</t>
  </si>
  <si>
    <t>5104010104.101</t>
  </si>
  <si>
    <t>วัสดุสำนักงานใช้ไป</t>
  </si>
  <si>
    <t>ค่าใช้จ่ายวัสดุสำนักงานใช้ไปในระหว่างงวด</t>
  </si>
  <si>
    <t>5104010104.102</t>
  </si>
  <si>
    <t>วัสดุยานพาหนะและขนส่งใช้ไป</t>
  </si>
  <si>
    <t>ค่าใช้จ่ายวัสดุยานพาหนะและขนส่งใช้ไปในระหว่างงวด</t>
  </si>
  <si>
    <t>5104010104.103</t>
  </si>
  <si>
    <t>วัสดุไฟฟ้าและวิทยุใช้ไป</t>
  </si>
  <si>
    <t>ค่าใช้จ่ายวัสดุไฟฟ้าและวิทยุใช้ไปในระหว่างงวด</t>
  </si>
  <si>
    <t>5104010104.104</t>
  </si>
  <si>
    <t>วัสดุโฆษณาและเผยแพร่ใช้ไป</t>
  </si>
  <si>
    <t>ค่าใช้จ่ายวัสดุโฆษณาและเผยแพร่ใช้ไปในระหว่างงวด</t>
  </si>
  <si>
    <t>5104010104.105</t>
  </si>
  <si>
    <t>วัสดุคอมพิวเตอร์ใช้ไป</t>
  </si>
  <si>
    <t>ค่าใช้จ่ายวัสดุคอมพิวเตอร์ใช้ไปในระหว่างงวด</t>
  </si>
  <si>
    <t>5104010104.106</t>
  </si>
  <si>
    <t>วัสดุงานบ้านงานครัวใช้ไป</t>
  </si>
  <si>
    <t>ค่าใช้จ่ายวัสดุงานบ้านงานครัวใช้ไปในระหว่างงวด</t>
  </si>
  <si>
    <t>5104010104.107</t>
  </si>
  <si>
    <t>วัสดุก่อสร้างใช้ไป</t>
  </si>
  <si>
    <t>ค่าใช้จ่ายวัสดุก่อสร้างใช้ไปในระหว่างงวด</t>
  </si>
  <si>
    <t>5104010104.108</t>
  </si>
  <si>
    <t>วัสดุอื่นใช้ไป</t>
  </si>
  <si>
    <t>ค่าใช้จ่ายวัสดุอื่นที่ใช้ไปในระหว่างงวด</t>
  </si>
  <si>
    <t>5104010104.109</t>
  </si>
  <si>
    <t>สินค้าใช้ไป</t>
  </si>
  <si>
    <t>ค่าใช้จ่ายสินค้าที่ใช้ไปในระหว่างงวด</t>
  </si>
  <si>
    <t>5104010107.101</t>
  </si>
  <si>
    <t>ค่าซ่อมแซมอาคารและสิ่งปลูกสร้าง</t>
  </si>
  <si>
    <t>ค่าใช้จ่ายซ่อมแซมอาคารและสิ่งปลูกสร้าง</t>
  </si>
  <si>
    <t>5104010107.102</t>
  </si>
  <si>
    <t>ค่าซ่อมแซมครุภัณฑ์สำนักงาน</t>
  </si>
  <si>
    <t>ค่าใช้จ่ายซ่อมแซมครุภัณฑ์สำนักงาน</t>
  </si>
  <si>
    <t>5104010107.103</t>
  </si>
  <si>
    <t>ค่าซ่อมแซมครุภัณฑ์ยานพาหนะและขนส่ง</t>
  </si>
  <si>
    <t>ค่าใช้จ่ายซ่อมแซมครุภัณฑ์ยานพาหนะและขนส่ง</t>
  </si>
  <si>
    <t>5104010107.104</t>
  </si>
  <si>
    <t>ค่าซ่อมแซมครุภัณฑ์ไฟฟ้าและวิทยุ</t>
  </si>
  <si>
    <t>ค่าใช้จ่ายซ่อมแซมครุภัณฑ์ไฟฟ้าและวิทยุ</t>
  </si>
  <si>
    <t>5104010107.105</t>
  </si>
  <si>
    <t>ค่าซ่อมแซมครุภัณฑ์โฆษณาและเผยแพร่</t>
  </si>
  <si>
    <t>ค่าใช้จ่ายซ่อมแซมครุภัณฑ์โฆษณาและเผยแพร่</t>
  </si>
  <si>
    <t>5104010107.106</t>
  </si>
  <si>
    <t>ค่าซ่อมแซมครุภัณฑ์วิทยาศาสตร์และการแพทย์</t>
  </si>
  <si>
    <t>ค่าใช้จ่ายซ่อมแซมครุภัณฑ์วิทยาศาสตร์และการแพทย์</t>
  </si>
  <si>
    <t>5104010107.107</t>
  </si>
  <si>
    <t>ค่าซ่อมแซมครุภัณฑ์คอมพิวเตอร์</t>
  </si>
  <si>
    <t>ค่าใช้จ่ายซ่อมแซมครุภัณฑ์คอมพิวเตอร์</t>
  </si>
  <si>
    <t>5104010107.108</t>
  </si>
  <si>
    <t>ค่าซ่อมแซมครุภัณฑ์อื่น</t>
  </si>
  <si>
    <t>ค่าใช้จ่ายซ่อมแซมครุภัณฑ์อื่น</t>
  </si>
  <si>
    <t>5104010107.109</t>
  </si>
  <si>
    <t>ค่าจ้างเหมาบำรุงรักษาดูแลลิฟท์</t>
  </si>
  <si>
    <t>ค่าใช้จ่ายจ้างเหมาบำรุงรักษาดูแลลิฟท์</t>
  </si>
  <si>
    <t>5104010107.110</t>
  </si>
  <si>
    <t>ค่าจ้างเหมาบำรุงรักษาสวนหย่อม</t>
  </si>
  <si>
    <t>ค่าใช้จ่ายจ้างเหมาบำรุงรักษาสวนหย่อม</t>
  </si>
  <si>
    <t>5104010107.111</t>
  </si>
  <si>
    <t>ค่าจ้างเหมาบำรุงรักษาครุภัณฑ์วิทยาศาสตร์และการแพทย์</t>
  </si>
  <si>
    <t>ค่าใช้จ่ายจ้างเหมาบำรุงรักษาครุภัณฑ์วิทยาศาสตร์และการแพทย์ เช่น เครื่อง CT,MRI ,ระบบPAC ,ระบบ LIS และครุภัณฑ์วิทยาศาสตร์และการแพทย์อื่น เป็นต้น</t>
  </si>
  <si>
    <t>5104010107.112</t>
  </si>
  <si>
    <t>ค่าจ้างเหมาบำรุงรักษาเครื่องปรับอากาศ</t>
  </si>
  <si>
    <t>ค่าใช้จ่ายจ้างเหมาบำรุงรักษาเครื่องปรับอากาศที่จัดจ้างเป็นสัญญารายปี หรือเป็นครั้งคราว</t>
  </si>
  <si>
    <t>5104010107.113</t>
  </si>
  <si>
    <t>ค่าจ้างเหมาซ่อมแซมบ้านพัก</t>
  </si>
  <si>
    <t>ค่าใช้จ่ายจ้างเหมาซ่อมแซมบ้านพัก</t>
  </si>
  <si>
    <t>5104010110.101</t>
  </si>
  <si>
    <t>ค่าเชื้อเพลิง</t>
  </si>
  <si>
    <t>ค่าน้ำมันเชื้อเพลิง ค่าน้ำมันแก๊สโซฮอล์ ค่าน้ามันดีเซล เป็นต้น ที่ใช้ในการดำเนินของหน่วยงาน ค่าแก๊ส ค่าน้ำมันเชื้อเพลิงอย่างอื่น รวมถึงค่าน้ำมันที่เกิดจากยอดการตัดค่าวัสดุใช้ไป</t>
  </si>
  <si>
    <t>5104010000.100</t>
  </si>
  <si>
    <t>ค่าจ้างเหมาบริการ</t>
  </si>
  <si>
    <t>5104010112.101</t>
  </si>
  <si>
    <t>ค่าจ้างเหมาทำความสะอาด</t>
  </si>
  <si>
    <t>ค่าใช้จ่ายจ้างเหมาทำความสะอาด</t>
  </si>
  <si>
    <t>5104010112.103</t>
  </si>
  <si>
    <t>ค่าจ้างเหมาประกอบอาหารผู้ป่วย</t>
  </si>
  <si>
    <t>ค่าใช้จ่ายจ้างเหมาประกอบอาหารสำหรับผู้ป่วย</t>
  </si>
  <si>
    <t>5104010112.106</t>
  </si>
  <si>
    <t>ค่าจ้างเหมารถ</t>
  </si>
  <si>
    <t>ค่าใช้จ่ายจ้างเหมารถหรือเช่ารถเพื่อใช้ในการปฏิบัติราชการ มิใช่ ใช้ในโครงการต่างๆ</t>
  </si>
  <si>
    <t>5104010112.108</t>
  </si>
  <si>
    <t>ค่าจ้างเหมาดูแลความปลอดภัย</t>
  </si>
  <si>
    <t>ค่าใช้จ่ายจ้างเหมาดูแลความปลอดภัย</t>
  </si>
  <si>
    <t>5104010112.110</t>
  </si>
  <si>
    <t>ค่าจ้างเหมาซักรีด</t>
  </si>
  <si>
    <t>ค่าใช้จ่ายจ้างเหมาซักรีด</t>
  </si>
  <si>
    <t>5104010112.111</t>
  </si>
  <si>
    <t>ค่าจ้างเหมากำจัดขยะติดเชื้อ</t>
  </si>
  <si>
    <t>ค่าใช้จ่ายจ้างเหมากำจัดขยะติดเชื้อ</t>
  </si>
  <si>
    <t>5104010112.112</t>
  </si>
  <si>
    <t>ค่าจ้างเหมาบริการทางการแพทย์</t>
  </si>
  <si>
    <t>ค่าใช้จ่ายจ้างเหมาบริการอื่น ๆ สำหรับประกอบการวินิจฉัย และงานบริการรักษาพยาบาล เช่น การจ้างเหมาบริการล้างไต สลายนิ่ว การอบแก๊สทำให้ปราศจากเชื้อเป็นต้น</t>
  </si>
  <si>
    <t>5104010112.113</t>
  </si>
  <si>
    <t>ค่าจ้างเหมาบริการอื่น(สนับสนุน)</t>
  </si>
  <si>
    <t>ค่าใช้จ่ายจ้างเหมาบริการอื่น ๆ สำหรับงานสนับสนุนที่ไม่ใช่ให้การบริการรักษาพยาบาล</t>
  </si>
  <si>
    <t>5104010112.114</t>
  </si>
  <si>
    <t>ค่าจ้างตรวจทางห้องปฏิบัติการ (Lab)</t>
  </si>
  <si>
    <t>ค่าใช้จ่ายจ้างตรวจทางห้องปฏิบัติการเพื่อใช้ประกอบการวินิจฉัย และการรักษาเช่น ตรวจเลือด และส่วนประกอบของเลือด Lab ฟันปลอม ค่าตรวจชิ้นเนื้อ</t>
  </si>
  <si>
    <t>5104010112.115</t>
  </si>
  <si>
    <t>ค่าจ้างตรวจเอ็กซเรย์ (X-Ray)</t>
  </si>
  <si>
    <t>ค่าใช้จ่ายจ้างตรวจเอ็กซเรย์ เพื่อใช้ประกอบการวินิจฉัย และการรักษาเช่น CT, MRI, Bone Scan เป็นต้น</t>
  </si>
  <si>
    <t>5104010000.300</t>
  </si>
  <si>
    <t>ค่าธรรมเนียมทางกฎหมาย</t>
  </si>
  <si>
    <t>5104010114.101</t>
  </si>
  <si>
    <t>ค่าธรรมเนียมที่จ่ายให้กับทนายความ หรือผู้ให้ บริการทางกฎหมาย</t>
  </si>
  <si>
    <t>5104010000.400</t>
  </si>
  <si>
    <t>ค่าธรรมเนียมธนาคาร</t>
  </si>
  <si>
    <t>5104010115.101</t>
  </si>
  <si>
    <t>ค่าใช้จ่ายที่จ่ายให้ผู้ให้บริการทางการเงิน เช่น ธนาคาร หรือสถาบันการเงินที่เรียกเก็บจากหน่วยงานเพื่อตอบแทนการให้บริการโอนเงิน เป็นต้น</t>
  </si>
  <si>
    <t>5104020000.000</t>
  </si>
  <si>
    <t>ค่าสาธารณูปโภค</t>
  </si>
  <si>
    <t>5104020101.101</t>
  </si>
  <si>
    <t>ค่าไฟฟ้า</t>
  </si>
  <si>
    <t>ค่าไฟฟ้าที่ใช้ในการดำเนินงานของหน่วยงานที่นำเสนอรายงานสำหรับรอบระยะเวลาบัญชีปัจจุบัน</t>
  </si>
  <si>
    <t>5104020103.101</t>
  </si>
  <si>
    <t>ค่าน้ำประปาและน้ำบาดาล</t>
  </si>
  <si>
    <t>ค่าน้ำประปาที่ใช้ในการดำเนินงานของหน่วยงานที่นำเสนอรายงาน สำหรับรอบระยะเวลาบัญชีปัจจุบัน</t>
  </si>
  <si>
    <t>5104020105.101</t>
  </si>
  <si>
    <t>ค่าโทรศัพท์</t>
  </si>
  <si>
    <t>ค่าโทรศัพท์พื้นฐาน ค่าโทรศัพท์เคลื่อนที่ ค่าบัตรโทรศัพท์ ค่าบัตรเติมเงินโทรศัพท์ที่ใช้ในการดำเนินงานของหน่วยงานที่นำเสนอรายงาน สำหรับรอบระยะเวลาบัญชีปัจจุบัน</t>
  </si>
  <si>
    <t>5104020106.101</t>
  </si>
  <si>
    <t>ค่าบริการสื่อสารและโทรคมนาคม</t>
  </si>
  <si>
    <t>ค่าโทรภาพหรือ โทรสาร ค่าเทเลกซ์ ค่าวิทยุติด ตามตัว ค่าวิทยุสื่อสาร ค่าสื่อสารผ่านดาวเทียม ค่าใช้จ่ายเกี่ยวกับการใช้ระบบอินเทอร์เน็ต และค่าสื่อสารอื่นๆ</t>
  </si>
  <si>
    <t>5104020107.101</t>
  </si>
  <si>
    <t>ค่าไปรษณีย์และขนส่ง</t>
  </si>
  <si>
    <t>ค่าไปรษณีย์ ค่าธนาณัติ ค่าดวงตราไปรษณียากรค่าเช่าตู้ไปรษณีย์ และค่าขนส่งโดยทางบก ทางน้ำหรือทางอากาศ</t>
  </si>
  <si>
    <t>5104030200.000</t>
  </si>
  <si>
    <t>ค่าใช้สอยอื่น ๆ</t>
  </si>
  <si>
    <t>5104030202.101</t>
  </si>
  <si>
    <t>ค่าจ้างที่ปรึกษา</t>
  </si>
  <si>
    <t>การจ้างบริการจากที่ปรึกษา แต่ไม่รวมถึงการจ้างออกแบบและควบคุมงานก่อสร้างอาคารด้วยเงินงบประมาณ และเป็นการจ้างตามระเบียบสำนักนายกรัฐมนตรีว่าด้วยการพัสดุ พ.ศ.2535</t>
  </si>
  <si>
    <t>5104030203.101</t>
  </si>
  <si>
    <t>ค่าเบี้ยประกันภัย</t>
  </si>
  <si>
    <t>ค่าเบี้ยประกันภัยทรัพย์สินที่ถือเป็นค่าใช้จ่ายในรอบระยะเวลาบัญชีปัจจุบัน</t>
  </si>
  <si>
    <t>5104030200.100</t>
  </si>
  <si>
    <t>ต้นทุนบริการ</t>
  </si>
  <si>
    <t>5104030205.101</t>
  </si>
  <si>
    <t>ยาใช้ไป</t>
  </si>
  <si>
    <t>ค่าใช้จ่ายค่ายาที่ใช้ไปในระหว่างงวด</t>
  </si>
  <si>
    <t>5104030205.102</t>
  </si>
  <si>
    <t>วัสดุเภสัชกรรมใช้ไป</t>
  </si>
  <si>
    <t>ค่าใช้จ่ายวัสดุเภสัชกรรมใช้ไปในระหว่างงวด</t>
  </si>
  <si>
    <t>5104030205.103</t>
  </si>
  <si>
    <t>วัสดุทางการแพทย์ทั่วไปใช้ไป</t>
  </si>
  <si>
    <t>ค่าใช้จ่ายวัสดุทางการแพทย์ที่ใช้ไปในระหว่างงวด</t>
  </si>
  <si>
    <t>5104030205.104</t>
  </si>
  <si>
    <t>วัสดุวิทยาศาสตร์และการแพทย์ใช้ไป</t>
  </si>
  <si>
    <t>ค่าใช้จ่ายวัสดุวิทยาศาสตร์และการแพทย์ที่ใช้ไปในระหว่างงวด</t>
  </si>
  <si>
    <t>5104030205.112</t>
  </si>
  <si>
    <t>วัสดุบริโภคใช้ไป</t>
  </si>
  <si>
    <t>ค่าใช้จ่ายวัสดุบริโภคใช้ไปในระหว่างงวด</t>
  </si>
  <si>
    <t>5104030205.113</t>
  </si>
  <si>
    <t>วัสดุเครื่องแต่งกายใช้ไป</t>
  </si>
  <si>
    <t>ค่าใช้จ่ายวัสดุเครื่องแต่งกายใช้ไปในระหว่างงวด</t>
  </si>
  <si>
    <t>5104030205.117</t>
  </si>
  <si>
    <t>วัสดุทันตกรรมใช้ไป</t>
  </si>
  <si>
    <t>ค่าใช้จ่ายวัสดุทางทันตกรรมที่ใช้ไปในระหว่างงวด</t>
  </si>
  <si>
    <t>5104030205.118</t>
  </si>
  <si>
    <t>วัสดุเอกซเรย์ใช้ไป</t>
  </si>
  <si>
    <t>ค่าใช้จ่ายวัสดุเอกซเรย์ใช้ไประหว่างงวด</t>
  </si>
  <si>
    <t>5104030200.300</t>
  </si>
  <si>
    <t>ค่าครุภัณฑ์มูลค่าต่ำกว่าเกณฑ์</t>
  </si>
  <si>
    <t>5104030206.101</t>
  </si>
  <si>
    <t>ค่าจัดหาสินทรัพย์มูลค่าต่ำกว่าเกณฑ์</t>
  </si>
  <si>
    <t>มูลค่าของครุภัณฑ์ที่จัดหามาเพื่อใช้ในการดำเนิน งานของหน่วยงานระหว่างงวดบัญชี ที่ต่ำกว่าเกณฑ์มูลค่าขั้นต่ำของการบันทึกสินทรัพย์ถาวร (ตามที่กรมบัญชีกลางกำหนด)</t>
  </si>
  <si>
    <t>5104030200.400</t>
  </si>
  <si>
    <t>ค่าใช้จ่ายในการประชุม</t>
  </si>
  <si>
    <t>5104030207.101</t>
  </si>
  <si>
    <t>ค่าใช้จ่ายที่เกิดขึ้นในการจัดประชุม รวมถึงค่าเบี้ยประชุมกรรมการ ไม่รวมรายการประชุมวิชาการและการฝึกอบรม</t>
  </si>
  <si>
    <t>5104030200.500</t>
  </si>
  <si>
    <t>ค่ารับรองและพิธีการ</t>
  </si>
  <si>
    <t>5104030208.101</t>
  </si>
  <si>
    <t>ค่าใช้จ่ายเกี่ยวกับการรับรองและพิธีการ เช่น ค่าเลี้ยงรับรอง ค่าจัดการแสดง หรือค่าเข้าชมการแสดง ค่าดอกไม้ ค่าของขวัญ เป็นต้น</t>
  </si>
  <si>
    <t>5104030200.700</t>
  </si>
  <si>
    <t>ค่าเช่าอสังหาริมทรัพย์</t>
  </si>
  <si>
    <t>5104030210.101</t>
  </si>
  <si>
    <t>ค่าเช่าอสังหาริมทรัพย์ที่หน่วยงานจ่ายให้กับหน่วยงานภาครัฐและบุคคลภายนอก</t>
  </si>
  <si>
    <t>5104030212.101</t>
  </si>
  <si>
    <t>ค่าเช่าเบ็ดเตล็ด</t>
  </si>
  <si>
    <t>ค่าเช่าสินทรัพย์ประเภทเครื่องจักร อุปกรณ์ เครื่องมือทางการแพทย์ หรืออื่นๆ ซึ่งไม่ได้การให้เช่าอสังหาริมทรัพย์ตามที่ระบุไว้ข้างต้นที่หน่วยงานจ่ายให้แก่หน่วยงานภาครัฐและบุคคลภายนอก</t>
  </si>
  <si>
    <t>5104030200.800</t>
  </si>
  <si>
    <t>เงินชดเชยค่างานสิ่งก่อสร้าง</t>
  </si>
  <si>
    <t>5104030217.101</t>
  </si>
  <si>
    <t>ค่าใช้จ่ายที่หน่วยงานจ่ายเป็นเงินชดเชยค่างานสิ่งก่อสร้างตามสัญญาแบบปรับราคาได้(ค่าK) ในการช่วยเหลือผู้ประกอบอาชีพงานก่อสร้างให้แก่ส่วนราชการรัฐวิสาหกิจและหน่วยงานของรัฐ</t>
  </si>
  <si>
    <t>5104030218.101</t>
  </si>
  <si>
    <t>ค่าใช้จ่ายผลักส่งเป็นรายได้แผ่นดิน</t>
  </si>
  <si>
    <t>หมายถึง เงินนอกงบประมาณหรือเงินงบประมาณของหน่วยงานที่กฏหมายไม่อนุญาตให้นำไปใช้จ่ายได้ และต้องนำส่งคลังเป็นรายได้แผ่นดิน</t>
  </si>
  <si>
    <t>5104030201.000</t>
  </si>
  <si>
    <t>ค่าประชาสัมพันธ์</t>
  </si>
  <si>
    <t>5104030219.101</t>
  </si>
  <si>
    <t>ค่าใช้จ่ายที่เกี่ยวข้องกับการเผยแพร่ โฆษณา ประชาสัมพันธ์ของหน่วยงาน ไม่ว่าจะเป็นการให้ความรู้ ข้อมูลหรือข่าวสารโดยวิธีใด เช่น ค่าบริการสื่อโฆษณา ค่าจัดพิมพ์เอกสารแผ่นพับเป็นต้น</t>
  </si>
  <si>
    <t>5104030200.901</t>
  </si>
  <si>
    <t>ค่าชดใช้ค่าเสียหาย</t>
  </si>
  <si>
    <t>5104030220.101</t>
  </si>
  <si>
    <t>ค่าใช้จ่ายเพื่อชดใช้ความสูญเสียหรือเสียหายต่อบุคคล ภายนอก อันเกิดจากการกระทำของบุคลากรของหน่วยงานซึ่งอยู่ในความรับผิดชอบของหน่วยงาน รวมทั้งเงินชดใช้ค่าเสียหายที่หน่วยงานเป็นผู้เบิกจ่ายให้ตามนโยบายของรัฐบาล</t>
  </si>
  <si>
    <t>5104030200.600</t>
  </si>
  <si>
    <t>ค่าใช้จ่ายจากการดำเนินงานอื่น</t>
  </si>
  <si>
    <t>5104030299.102</t>
  </si>
  <si>
    <t>ค่าใช้จ่ายตามโครงการ (UC) (PP)</t>
  </si>
  <si>
    <t>จำนวนเงินที่ใช้ในการทำโครงการเพื่อให้บรรลุตามวัตถุ ประสงค์ที่กำหนดเกิดจากการดำเนินงานตามโครงการหลักประกันสุขภาพถ้วนหน้าส่งเสริมและป้องกันโรค</t>
  </si>
  <si>
    <t>5104030299.103</t>
  </si>
  <si>
    <t>ค่าใช้จ่ายตามโครงการ (เงินงบประมาณ)</t>
  </si>
  <si>
    <t>จำนวนเงินที่ใช้ในการทำโครงการเพื่อให้บรรลุตามวัตถุประสงค์ที่กำหนดไม่เกี่ยวกับเงินโครงการหลักประกันสุขภาพถ้วนหน้าจำนวนเงินที่เกิดจากการดำเนินงานตามโครงการอื่น ๆ (กรณีจ่ายจากเงินงบประมาณ)</t>
  </si>
  <si>
    <t>5104030299.104</t>
  </si>
  <si>
    <t>ค่าใช้สอยอื่นๆ</t>
  </si>
  <si>
    <t>ค่าใช้จ่ายที่จ่ายไปเพื่อให้ได้รับบริการ และค่าใช้จ่ายเบ็ดเตล็ดอื่น ๆ ซึ่งไม่เข้าลักษณะของค่าใช้จ่ายใด ๆ ที่ระบุไว้ข้างต้น เช่น เบี้ยเลี้ยงพยาน ผู้ต้องหา เป็นต้น</t>
  </si>
  <si>
    <t>5104030299.105</t>
  </si>
  <si>
    <t>ค่าใช้จ่ายตามโครงการ (เงินนอกงบประมาณ)</t>
  </si>
  <si>
    <t>จำนวนเงินที่ใช้ในการทำโครงการเพื่อให้บรรลุตามวัตถุประสงค์ที่กำหนดไม่เกี่ยวกับเงินโครงการหลักประกันสุขภาพถ้วนหน้าจำนวนเงินที่เกิดจากการดำเนินงานตามโครงการอื่น ๆ (เงินนอกงบประมาณฝากธนาคารพาณิชย์)</t>
  </si>
  <si>
    <t>5104030299.202</t>
  </si>
  <si>
    <t>ค่ารักษาตามจ่าย UC ในสังกัด สป. สธ.</t>
  </si>
  <si>
    <t>จำนวนเงินที่เกิดจากการส่งต่อผู้ป่วย UCที่ขึ้นทะเบียนที่หน่วยบริการไปรักษายังหน่วยบริการอื่น (ในสังกัด สป. สธ)และต้องตามจ่ายให้กับหน่วยบริการที่รับรักษา ด้วยระบบส่งต่อผู้ป่วย</t>
  </si>
  <si>
    <t>5104030299.203</t>
  </si>
  <si>
    <t>ค่ารักษาตามจ่าย UC นอกสังกัด สป. สธ.</t>
  </si>
  <si>
    <t>จำนวนเงินที่เกิดจากการส่งต่อผู้ป่วย UC ที่ขึ้นทะเบียนที่หน่วยบริการ ไปรักษายังหน่วยบริการอื่น(นอกสังกัด สป. สธ)และต้องตามจ่ายให้กับหน่วยบริการที่รับรักษา ด้วยระบบส่งต่อผู้ป่วย</t>
  </si>
  <si>
    <t>5104030299.204</t>
  </si>
  <si>
    <t>ค่าจ้าง/ค่าเช่า/ค่าซ่อมบำรุง สิ่งก่อสร้างและครุภัณฑ์ (งบลงทุน UC)</t>
  </si>
  <si>
    <t>ค่าจ้างหรือค่าเช่า และค่าซ่อมบำรุงสิ่งก่อสร้างและครุภัณฑ์ที่เสื่อมสภาพหรือถดถอยหรือเสียหายจากการให้บริการสาธารณสุขที่จ่ายจากเงินค่าบริการทางการแพทย์ที่เบิกจ่ายในลักษณะงบลงทุน</t>
  </si>
  <si>
    <t>5104030299.501</t>
  </si>
  <si>
    <t>ค่ารักษาตามจ่ายคนต่างด้าวและแรงงานต่างด้าว</t>
  </si>
  <si>
    <t>จำนวนเงินที่เกิดจากการส่งต่อคนต่างด้าวและแรงงานต่างด้าวที่ขึ้นทะเบียนที่หน่วยบริการ ไปรักษายังหน่วยบริการอื่น และต้องตามจ่ายให้กับหน่วยบริการที่รับรักษา ใช้ในกรณีบัญชี รายได้ค่าบริการอื่นรับล่วงหน้า 2103010103.502 เป็น "ศูนย์" 
(บันทึกบัญชีกรณีจ่ายจากเงินบำรุง รพ.)</t>
  </si>
  <si>
    <t>5104030299.502</t>
  </si>
  <si>
    <t>ค่าใช้จ่ายตามโครงการ (P&amp;P) แรงงานต่างด้าว</t>
  </si>
  <si>
    <t>จำนวนเงินที่เกิดจากการดำเนินงานตามโครงการส่งเสริมและป้องกันโรคสำหรับคนต่างด้าว/แรงงานต่างด้าว</t>
  </si>
  <si>
    <t>5104030299.701</t>
  </si>
  <si>
    <t>ค่าใช้จ่ายตามโครงการ (P&amp;P) บุคคลที่มีปัญหาสถานะและสิทธิ</t>
  </si>
  <si>
    <t>จำนวนเงินที่เกิดจากการดำเนินงานตามโครงการส่งเสริมและป้องกันโรคสำหรับผู้ป่วยสิทธิบุคคลที่มีปัญหาสถานะและสิทธิ</t>
  </si>
  <si>
    <t>5104030299.702</t>
  </si>
  <si>
    <t>ค่ารักษาตามจ่ายบุคคลที่มีปัญหาสถานะและสิทธิ</t>
  </si>
  <si>
    <t>จำนวนเงินที่เกิดจากการส่งต่อผู้ป่วยซึ่งเป็นบุคคลที่มีปัญหาสถานะและสิทธิไปรักษายังหน่วยบริการอื่นและต้องตามจ่ายให้กับหน่วยบริการที่รับรักษา</t>
  </si>
  <si>
    <t>5104040000.000</t>
  </si>
  <si>
    <t>ค่าตอบแทน</t>
  </si>
  <si>
    <t>5104040102.101</t>
  </si>
  <si>
    <t>ค่าตอบแทนเงินเพิ่มพิเศษแพทย์ไม่ทำเวชปฏิบัติฯลฯ (บริการ)</t>
  </si>
  <si>
    <t>ค่าใช้จ่ายลักษณะค่าตอบแทนเงินเพิ่มพิเศษจ่ายให้แพทย์ไม่ทำเวชปฏิบัติ</t>
  </si>
  <si>
    <t>5104040102.102</t>
  </si>
  <si>
    <t>ค่าตอบแทนเงินเพิ่มพิเศษทันตแพทย์ไม่ทำเวชปฏิบัติฯลฯ(บริการ)</t>
  </si>
  <si>
    <t>ค่าใช้จ่ายลักษณะค่าตอบแทนเงินเพิ่มพิเศษจ่ายให้ทันตแพทย์ไม่ทำเวชปฏิบัติ</t>
  </si>
  <si>
    <t>5104040102.103</t>
  </si>
  <si>
    <t>ค่าตอบแทนเงินเพิ่มเภสัชกรไม่ทำเวชปฏิบัติฯลฯ (บริการ)</t>
  </si>
  <si>
    <t>ค่าใช้จ่ายลักษณะค่าตอบแทนเงินเพิ่มพิเศษจ่ายให้เภสัชกรไม่ทำเวชปฏิบัติ</t>
  </si>
  <si>
    <t>5104040102.104</t>
  </si>
  <si>
    <t>ค่าตอบแทนในการปฏิบัติงานของเจ้าหน้าที่ (บริการ)</t>
  </si>
  <si>
    <t>การจ่ายเงินค่าตอบแทนสำหรับเจ้าหน้าที่ที่ปฏิบัติงานในหน่วยบริการในช่วงนอกเวลาราชการและเจ้าหน้าที่ปฏิบัติงานนอกหน่วยบริการ หรือต่างหน่วยบริการทั้งในเวลาราชการและนอกเวลาราชการ</t>
  </si>
  <si>
    <t>5104040102.105</t>
  </si>
  <si>
    <t>ค่าตอบแทนในการปฏิบัติงานของเจ้าหน้าที่ (สนับสนุน)</t>
  </si>
  <si>
    <t>5104040102.106</t>
  </si>
  <si>
    <t>ค่าตอบแทนการปฏิบัติงานในคลินิกพิเศษนอกเวลา</t>
  </si>
  <si>
    <t>การจ่ายเงินค่าตอบแทนสำหรับเจ้าหน้าที่ที่ปฏิบัติงานที่หัวหน้าหน่วยบริการกำหนดให้ปฏิบัติงานในคลินิกพิเศษ นอกเวลา</t>
  </si>
  <si>
    <t>5104040102.107</t>
  </si>
  <si>
    <t>ค่าตอบแทนการปฏิบัติงานชันสูตรพลิกศพ (เงินงบประมาณ)</t>
  </si>
  <si>
    <t>การจ่ายเงินค่าตอบแทนสำหรับเจ้าหน้าที่ที่ปฏิบัติงานชันสูตรพลิกศพ (กรณีจ่ายด้วยเงินงบประมาณ)</t>
  </si>
  <si>
    <t>5104040102.108</t>
  </si>
  <si>
    <t>ค่าตอบแทนการปฏิบัติงานชันสูตรพลิกศพ (เงินนอกงบประมาณ)</t>
  </si>
  <si>
    <t>การจ่ายเงินค่าตอบแทนสำหรับเจ้าหน้าที่ที่ปฏิบัติงานชันสูตรพลิกศพ (กรณีจ่ายด้วยเงินนอกงบประมาณ)</t>
  </si>
  <si>
    <t>5104040102.109</t>
  </si>
  <si>
    <t>ค่าตอบแทนปฏิบัติงานแพทย์สาขาส่งเสริมพิเศษ</t>
  </si>
  <si>
    <t>ค่าใช้จ่ายลักษณะค่าตอบแทนเงินเพิ่มพิเศษจ่ายให้แพทย์สาขาส่งเสริมพิเศษ</t>
  </si>
  <si>
    <t>5104040102.110</t>
  </si>
  <si>
    <t>ค่าตอบแทนปฏิบัติงานส่งเสริมสุขภาพและเวชปฏิบัติครอบครัว</t>
  </si>
  <si>
    <t>ค่าใช้จ่ายลักษณะค่าตอบแทนให้เจ้าหน้าที่ในการปฏิบัติงานส่งเสริมสุขภาพและเวชปฏิบัติครอบครัว</t>
  </si>
  <si>
    <t>5104040102.111</t>
  </si>
  <si>
    <t>ค่าตอบแทนการปฏิบัติงานในลักษณะค่าเบี้ยเลี้ยงเหมาจ่าย (บริการ) - เงินงบประมาณ</t>
  </si>
  <si>
    <t>ค่าตอบแทนเจ้าหน้าที่ที่ปฏิบัติงานให้กับหน่วยบริการในลักษณะค่าเบี้ยเลี้ยงเหมาจ่ายเป็นรายเดือน (กรณีที่เป็นเงินงบประมาณ)</t>
  </si>
  <si>
    <t>5104040102.112</t>
  </si>
  <si>
    <t>ค่าตอบแทนการปฏิบัติงานในลักษณะค่าเบี้ยเลี้ยงเหมาจ่าย (สนับสนุน) - เงินงบประมาณ</t>
  </si>
  <si>
    <t>5104040102.113</t>
  </si>
  <si>
    <t>ค่าตอบแทนการปฏิบัติงานในลักษณะค่าเบี้ยเลี้ยงเหมาจ่าย (บริการ) - เงินนอกงบประมาณ</t>
  </si>
  <si>
    <t>ค่าตอบแทนเจ้าหน้าที่ที่ปฏิบัติงานให้กับหน่วยบริการในลักษณะค่าเบี้ยเลี้ยงเหมาจ่ายเป็นรายเดือน (เงินนอกงบประมาณฝากธนาคารพาณิชย์)</t>
  </si>
  <si>
    <t>5104040102.114</t>
  </si>
  <si>
    <t>ค่าตอบแทนการปฏิบัติงานในลักษณะค่าเบี้ยเลี้ยงเหมาจ่าย (สนับสนุน) - เงินนอกงบประมาณ</t>
  </si>
  <si>
    <t>5104040102.115</t>
  </si>
  <si>
    <t>ค่าตอบแทนตามผลการปฏิบัติงาน (บริการ) - เงินงบประมาณ</t>
  </si>
  <si>
    <t>ค่าตอบแทนตามผลการปฏิบัติงานในหน่วยบริการ เช่น P4P (กรณีที่เป็นเงินงบประมาณ)</t>
  </si>
  <si>
    <t>5104040102.116</t>
  </si>
  <si>
    <t>ค่าตอบแทนตามผลการปฏิบัติงาน (สนับสนุน) - เงินงบประมาณ</t>
  </si>
  <si>
    <t>5104040102.117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</si>
  <si>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</si>
  <si>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ค่าตอบแทนตามผลการปฏิบัติงานในหน่วยบริการ เช่น P4P (เงินนอกงบประมาณฝากธนาคารพาณิชย์)</t>
  </si>
  <si>
    <t>5104040102.118</t>
  </si>
  <si>
    <t>ค่าตอบแทนตามผลการปฏิบัติงาน (สนับสนุน) - เงินนอกงบประมาณ</t>
  </si>
  <si>
    <t>5104040102.119</t>
  </si>
  <si>
    <t>ค่าตอบแทนการปฏิบัติงานอื่น -เงินงบประมาณ</t>
  </si>
  <si>
    <t>เงินค่าตอบแทนที่จ่ายให้แก่ผู้ปฏิบัติงานให้ทางราชการสำหรับงานให้ทางราชการสำหรับงานเฉพาะบางอย่างในแต่ละคราว ทั้งการรับอาสา และการได้รับมอบหมาย หรือแต่งตั้ง เช่น เงินรางวัลเจ้าหน้าที่ เงินค่าสอนพิเศษ เงินรางวัลเกี่ยวกับการสอบ ค่าตอบแทนกรรมการ การสอบ ผู้อ่าน ตรวจและประเมินผลงาน ค่าตอบแทนในการแปลหนังสือหรือเอกสาร ค่าตอบแทนล่ามแปลภาษาท้องถิ่น ภาษาต่างประเทศ ภาษามือ เงินสมนาคุณกรรมการสอบวินัยข้าราชการ เป็นต้น โดยจ่ายจากเงินงบประมาณ</t>
  </si>
  <si>
    <t>5104040102.120</t>
  </si>
  <si>
    <t>ค่าตอบแทนการปฏิบัติงานอื่น-เงินนอกงบประมาณ</t>
  </si>
  <si>
    <t>เงินค่าตอบแทนที่จ่ายให้แก่ผู้ปฏิบัติงานให้ทางราชการสำหรับงานให้ทางราชการสำหรับงานเฉพาะบางอย่างในแต่ละคราว ทั้งการรับอาสา และการได้รับมอบหมาย หรือแต่งตั้ง เช่น เงินรางวัลเจ้าหน้าที่ เงินค่าสอนพิเศษ เงินรางวัลเกี่ยวกับการสอบ ค่าตอบแทนกรรมการ การสอบ ผู้อ่าน ตรวจและประเมินผลงาน ค่าตอบแทนในการแปลหนังสือหรือเอกสาร ค่าตอบแทนล่ามแปลภาษาท้องถิ่น ภาษาต่างประเทศ ภาษามือ เงินสมนาคุณกรรมการสอบวินัยข้าราชการ เป็นต้น โดยจ่ายจากเงินนอกงบประมาณ</t>
  </si>
  <si>
    <t>5105000000.000</t>
  </si>
  <si>
    <t>5.1.6 ค่าเสื่อมราคาและค่าตัดจำหน่าย</t>
  </si>
  <si>
    <t>5105000000.100</t>
  </si>
  <si>
    <t>ค่าเสื่อมราคาและค่าตัดจำหน่าย</t>
  </si>
  <si>
    <t>5105010101.101</t>
  </si>
  <si>
    <t>ค่าเสื่อมราคา -อาคารเพื่อการพักอาศัย</t>
  </si>
  <si>
    <t>ค่าใช้จ่ายที่รับรู้อย่างเป็นระบบในช่วงอายุการใช้งานของอาคารเพื่อการพักอาศัย เพื่อรับรู้การได้รับผลประโยชน์ทางเศรษฐกิจที่หน่วยงานได้รับจากสินทรัพย์นั้น ในงวดบัญชีปัจจุบัน</t>
  </si>
  <si>
    <t>5105010103.101</t>
  </si>
  <si>
    <t>ค่าเสื่อมราคา - อาคารสำนักงาน</t>
  </si>
  <si>
    <t>5105010105.101</t>
  </si>
  <si>
    <t>ค่าเสื่อมราคา - อาคารเพื่อประโยชน์อื่น</t>
  </si>
  <si>
    <t>5105010107.101</t>
  </si>
  <si>
    <t>ค่าเสื่อมราคา - สิ่งปลูกสร้าง</t>
  </si>
  <si>
    <t>ค่าใช้จ่ายที่รับรู้อย่างเป็นระบบในช่วงอายุการใช้งานของสิ่งปลูกสร้าง เพื่อรับรู้การได้รับผลประโยชน์ทางเศรษฐกิจที่มีอยู่จากสินทรัพย์นั้น ในงวดบัญชีปัจจุบัน</t>
  </si>
  <si>
    <t>5105010107.102</t>
  </si>
  <si>
    <t>ค่าเสื่อมราคา -ระบบประปา</t>
  </si>
  <si>
    <t>ค่าใช้จ่ายที่รับรู้อย่างเป็นระบบในช่วงอายุการใช้งานของระบบประปา เพื่อรับรู้การได้รับผลประโยชน์ทางเศรษฐกิจที่มีอยู่จากสินทรัพย์นั้น ในงวดบัญชีปัจจุบัน</t>
  </si>
  <si>
    <t>5105010107.103</t>
  </si>
  <si>
    <t>ค่าเสื่อมราคา - ระบบบำบัดน้ำเสีย</t>
  </si>
  <si>
    <t>ค่าใช้จ่ายที่รับรู้อย่างเป็นระบบในช่วงอายุการใช้งานของระบบบำบัดน้ำเสีย เพื่อรับรู้การได้รับผลประโยชน์ทางเศรษฐกิจที่มีอยู่จากสินทรัพย์นั้น ในงวดบัญชีปัจจุบัน</t>
  </si>
  <si>
    <t>5105010107.104</t>
  </si>
  <si>
    <t>ค่าเสื่อมราคา - ระบบไฟฟ้า</t>
  </si>
  <si>
    <t>ค่าใช้จ่ายที่รับรู้อย่างเป็นระบบในช่วงอายุการใช้งานของระบบไฟฟ้า เพื่อรับรู้การได้รับผลประโยชน์ทางเศรษฐกิจที่มีอยู่จากสินทรัพย์นั้นในงวดบัญชีปัจจุบัน</t>
  </si>
  <si>
    <t>5105010107.105</t>
  </si>
  <si>
    <t>ค่าเสื่อมราคา - ระบบโทรศัพท์</t>
  </si>
  <si>
    <t>ค่าใช้จ่ายที่รับรู้อย่างเป็นระบบในช่วงอายุการใช้งานของระบบโทรศัพท์ เพื่อรับรู้การได้รับผลประโยชน์ทางเศรษฐกิจที่มีอยู่จากสินทรัพย์นั้น ในงวดบัญชีปัจจุบัน</t>
  </si>
  <si>
    <t>5105010107.106</t>
  </si>
  <si>
    <t>ค่าเสื่อมราคา-ระบบถนนภายใน</t>
  </si>
  <si>
    <t>ค่าใช้จ่ายที่รับรู้อย่างเป็นระบบในช่วงอายุการใช้งานของระบบถนนภายในเพื่อรับรู้การได้รับผลประโยชน์ทางเศรษฐกิจที่มีอยู่จากสินทรัพย์นั้น ในงวดบัญชีปัจจุบัน</t>
  </si>
  <si>
    <t>5105010109.101</t>
  </si>
  <si>
    <t>ค่าเสื่อมราคา-ครุภัณฑ์สำนักงาน</t>
  </si>
  <si>
    <t>ค่าใช้จ่ายที่รับรู้อย่างเป็นระบบในช่วงอายุการใช้งานของครุภัณฑ์สำนักงาน รวมทั้งรถจักรยานยนต์เพื่อรับรู้การใช้ประโยชน์ทางเศรษฐกิจที่มีอยู่จากสินทรัพย์นั้น ในงวดบัญชีปัจจุบัน</t>
  </si>
  <si>
    <t>5105010111.101</t>
  </si>
  <si>
    <t>ค่าเสื่อมราคา-ยานพาหนะและอุปกรณ์การขนส่ง</t>
  </si>
  <si>
    <t>ค่าใช้จ่ายที่รับรู้อย่างเป็นระบบในช่วงอายุการเช่ายานพาหนะและอุปกรณ์การขนส่ง ภายใต้สัญญาเช่าทางการเงินเพื่อรับรู้การได้รับผลประโยชน์ทางเศรษฐกิจที่มีอยู่ตามอายุการเช่าสินทรัพย์ ในงวดบัญชีปัจจุบัน</t>
  </si>
  <si>
    <t>5105010113.101</t>
  </si>
  <si>
    <t>ค่าเสื่อมราคา-ครุภัณฑ์ไฟฟ้าและวิทยุ</t>
  </si>
  <si>
    <t>ค่าใช้จ่ายที่รับรู้อย่างเป็นระบบในช่วงอายุการใช้งานของครุภัณฑ์ไฟฟ้าและวิทยุ เพื่อรับรู้การได้รับผลประโยชน์ทางเศรษฐกิจที่มีอยู่จากสินทรัพย์นั้น ในงวดบัญชีปัจจุบัน</t>
  </si>
  <si>
    <t>5105010115.101</t>
  </si>
  <si>
    <t>ค่าเสื่อมราคา-ครุภัณฑ์โฆษณาและเผยแพร่</t>
  </si>
  <si>
    <t>ค่าใช้จ่ายที่รับรู้อย่างเป็นระบบในช่วงอายุการใช้งานของครุภัณฑ์โฆษณาและเผยแพร่ เพื่อรับรู้การได้รับผลประโยชน์ทางเศรษฐกิจในอนาคตที่มีอยู่จากสินทรัพย์นั้น ในงวดบัญชีปัจจุบัน</t>
  </si>
  <si>
    <t>5105010117.101</t>
  </si>
  <si>
    <t>ค่าเสื่อมราคา-ครุภัณฑ์การเกษตร</t>
  </si>
  <si>
    <t>ค่าใช้จ่ายที่รับรู้อย่างเป็นระบบในช่วงอายุการใช้งานของครุภัณฑ์การเกษตร เพื่อรับรู้การได้รับผลประโยชน์ทางเศรษฐกิจที่มีอยู่จากสินทรัพย์นั้น ในงวดบัญชีปัจจุบัน</t>
  </si>
  <si>
    <t>5105010119.101</t>
  </si>
  <si>
    <t>ค่าเสื่อมราคา-ครุภัณฑ์โรงงาน</t>
  </si>
  <si>
    <t>ค่าใช้จ่ายที่รับรู้อย่างเป็นระบบในช่วงอายุการใช้งานของครุภัณฑ์โรงงาน เพื่อรับรู้การได้รับผลประโยชน์ทางเศรษฐกิจที่มีอยู่จากสินทรัพย์นั้น ในงวดบัญชีปัจจุบัน</t>
  </si>
  <si>
    <t>5105010121.101</t>
  </si>
  <si>
    <t>ค่าเสื่อมราคา-ครุภัณฑ์ก่อสร้าง</t>
  </si>
  <si>
    <t>ค่าใช้จ่ายที่รับรู้อย่างเป็นระบบในช่วงอายุการใช้งานของครุภัณฑ์ก่อสร้าง เพื่อรับรู้การได้รับผลประโยชน์ทางเศรษฐกิจที่มีอยู่ของสินทรัพย์ ในงวดบัญชีปัจจุบัน</t>
  </si>
  <si>
    <t>5105010125.101</t>
  </si>
  <si>
    <t>ค่าเสื่อมราคา-ครุภัณฑ์วิทยาศาสตร์ และการแพทย์</t>
  </si>
  <si>
    <t>ค่าใช้จ่ายที่รับรู้อย่างเป็นระบบในช่วงอายุการใช้งานของครุภัณฑ์วิทยาศาสตร์และการแพทย์ เพื่อรับรู้การได้รับผลประโยชน์ทางเศรษฐกิจที่มีอยู่ของสินทรัพย์ ในงวดบัญชีปัจจุบัน</t>
  </si>
  <si>
    <t>5105010127.101</t>
  </si>
  <si>
    <t>ค่าเสื่อมราคา-อุปกรณ์คอมพิวเตอร์</t>
  </si>
  <si>
    <t>ค่าใช้จ่ายที่รับรู้อย่างเป็นระบบในช่วงอายุการใช้งานของอุปกรณ์คอมพิวเตอร์ เพื่อรับรู้การได้รับผลประโยชน์ทางเศรษฐกิจที่มีอยู่ของสินทรัพย์ ในงวดบัญชีปัจจุบัน</t>
  </si>
  <si>
    <t>5105010129.101</t>
  </si>
  <si>
    <t>ค่าเสื่อมราคา - ครุภัณฑ์การศึกษา</t>
  </si>
  <si>
    <t>ค่าใช้จ่ายที่รับรู้อย่างเป็นระบบในช่วงอายุการใช้งานของครุภัณฑ์การศึกษา เพื่อรับรู้การได้รับผลประโยชน์ทางเศรษฐกิจที่มีอยู่ของสินทรัพย์ ในงวดบัญชีปัจจุบัน</t>
  </si>
  <si>
    <t>5105010131.101</t>
  </si>
  <si>
    <t>ค่าเสื่อมราคา-ครุภัณฑ์งานบ้านงานครัว</t>
  </si>
  <si>
    <t>ค่าใช้จ่ายที่รับรู้อย่างเป็นระบบในช่วงอายุการใช้งานของครุภัณฑ์งานบ้านงานครัว เพื่อรับรู้การได้รับผลประโยชน์ทางเศรษฐกิจที่มีอยู่ของสินทรัพย์ ในงวดบัญชีปัจจุบัน</t>
  </si>
  <si>
    <t>5105010133.101</t>
  </si>
  <si>
    <t>บัญชีค่าเสื่อมราคา - ครุภัณฑ์กีฬา</t>
  </si>
  <si>
    <t>หมายถึง ค่าใช้จ่ายที่รับรู้อย่างเป็นระบบในช่วงอายุการใช้งานของครุภัณฑ์กีฬา เพื่อรับรู้การได้รับผลประโยชน์ทางเศรษฐกิจในอนาคตที่มีอยู่จากอุปกรณ์คอมพิวเตอร์ มีอายุการใช้งานสำหรับงวดบัญชีปัจจุบัน</t>
  </si>
  <si>
    <t>5105010135.101</t>
  </si>
  <si>
    <t>บัญชีค่าเสื่อมราคา - ครุภัณฑ์ดนตรี</t>
  </si>
  <si>
    <t>หมายถึง ค่าใช้จ่ายที่รับรู้อย่างเป็นระบบในช่วงอายุการใช้งานของครุภัณฑ์ดนตรี เพื่อรับรู้การได้รับผลประโยชน์ทางเศรษฐกิจในอนาคตที่มีอยู่จากครุภัณฑ์ดนตรี มีอายุการใช้งานสำหรับงวดบัญชีปัจจุบัน</t>
  </si>
  <si>
    <t>5105010137.101</t>
  </si>
  <si>
    <t>บัญชีค่าเสื่อมราคา - ครุภัณฑ์สนาม</t>
  </si>
  <si>
    <t>หมายถึง ค่าใช้จ่ายที่รับรู้อย่างเป็นระบบในช่วงอายุการใช้งานของครุภัณฑ์สนาม เพื่อรับรู้การได้รับผลประโยชน์ทางเศรษฐกิจในอนาคตที่มีอยู่จากอุปกรณ์คอมพิวเตอร์ มีอายุการใช้งานสำหรับงวดบัญชีปัจจุบัน</t>
  </si>
  <si>
    <t>5105010139.101</t>
  </si>
  <si>
    <t>ค่าเสื่อมราคา-ครุภัณฑ์อื่น</t>
  </si>
  <si>
    <t>ค่าใช้จ่ายที่รับรู้อย่างเป็นระบบในช่วงอายุการใช้งานของโรงงานและอุปกรณ์อื่น เพื่อรับรู้การได้รับผลประโยชน์ทางเศรษฐกิจในอนาคตที่มีอยู่จากสินทรัพย์เหล่านี้ เนื่องจากมีอายุการใช้งานของสินทรัพย์เหล่านั้น</t>
  </si>
  <si>
    <t>5105010148.101</t>
  </si>
  <si>
    <t>ค่าตัดจำหน่าย-โปรแกรมคอมพิวเตอร์</t>
  </si>
  <si>
    <t>มูลค่าการปันส่วนค่าเสื่อมสภาพของโปรแกรมคอมพิวเตอร์ กำหนดเป็นค่าใช้จ่ายในรอบระยะเวลาบัญชี</t>
  </si>
  <si>
    <t>5105010149.102</t>
  </si>
  <si>
    <t>ค่าตัดจำหน่าย-สินทรัพย์ที่ไม่มีตัวตนอื่น</t>
  </si>
  <si>
    <t>มูลค่าการปันส่วนค่าเสื่อมสภาพของสินทรัพย์ไม่มีตัวตนอื่นกำหนดเป็นค่าใช้จ่ายในรอบระยะเวลาบัญชี</t>
  </si>
  <si>
    <t>5105010158.101</t>
  </si>
  <si>
    <t>ค่าเสื่อมราคา-ส่วนปรับปรุงอาคาร</t>
  </si>
  <si>
    <t>ค่าใช้จ่ายที่รับรู้อย่างเป็นระบบในช่วงอายุการใช้งานของส่วนปรับปรุงอาคาร เพื่อรับรู้การได้รับผลประโยชน์ทางเศรษฐกิจที่มีอยู่จากสินทรัพย์นั้น ในงวดบัญชีปัจจุบัน</t>
  </si>
  <si>
    <t>5105010160.000</t>
  </si>
  <si>
    <t>ค่าเสื่อมราคา - อาคารและสิ่งปลูกสร้าง  Interface</t>
  </si>
  <si>
    <t>5105010160.101</t>
  </si>
  <si>
    <t>ค่าเสื่อมราคาอาคารเพื่อพักอาศัย - Interface</t>
  </si>
  <si>
    <t>ค่าใช้จ่ายที่รับรู้อย่างป็นระบบในช่วงอายุการใช้งานของอาคารเพื่อพักอาศัย-Interfaceที่นำข้อมูลเข้าระบบโดยการ Interfacing</t>
  </si>
  <si>
    <t>5105010160.102</t>
  </si>
  <si>
    <t>ค่าเสื่อมราคาอาคารสำนักงาน- Interface</t>
  </si>
  <si>
    <t>ค่าใช้จ่ายที่รับรู้อย่างป็นระบบในช่วงอายุการใช้งานของอาคารสำนักงาน-Interfaceที่นำข้อมูลเข้าระบบโดยการ Interfacing</t>
  </si>
  <si>
    <t>5105010160.103</t>
  </si>
  <si>
    <t>ค่าเสื่อมราคาอาคารเพื่อประโยชน์อื่น- Interface</t>
  </si>
  <si>
    <t>ค่าใช้จ่ายที่รับรู้อย่างป็นระบบในช่วงอายุการใช้งานของอาคารเพื่อประโยชน์อื่นที่นำข้อมูลเข้าระบบโดยการ Interfacing</t>
  </si>
  <si>
    <t>5105010160.104</t>
  </si>
  <si>
    <t>ค่าเสื่อมราคาสิ่งปลูกสร้าง -Interface</t>
  </si>
  <si>
    <t>ค่าใช้จ่ายที่รับรู้อย่างป็นระบบในช่วงอายุการใช้งานของสิ่งปลูกสร้างที่นำข้อมูลเข้าระบบโดยการ Interfacing</t>
  </si>
  <si>
    <t>5105010160.105</t>
  </si>
  <si>
    <t>ค่าเสื่อมราคาระบบประปา -Interface</t>
  </si>
  <si>
    <t>ค่าใช้จ่ายที่รับรู้อย่างป็นระบบในช่วงอายุการใช้งานของระบบประปา ที่นำข้อมูลเข้าระบบโดยการ Interfacing</t>
  </si>
  <si>
    <t>5105010160.106</t>
  </si>
  <si>
    <t>ค่าเสื่อมราคาระบบบำบัดน้ำเสีย - Interface</t>
  </si>
  <si>
    <t>ค่าใช้จ่ายที่รับรู้อย่างป็นระบบในช่วงอายุการใช้งานของระบบบำบัดน้ำเสียที่นำข้อมูลเข้าระบบโดยการ Interfacing</t>
  </si>
  <si>
    <t>5105010160.107</t>
  </si>
  <si>
    <t>ค่าเสื่อมราคาระบบไฟฟ้า -Interface</t>
  </si>
  <si>
    <t>ค่าใช้จ่ายที่รับรู้อย่างป็นระบบในช่วงอายุการใช้งานของระบบไฟฟ้าที่นำข้อมูลเข้าระบบโดยการ Interfacing</t>
  </si>
  <si>
    <t>5105010160.108</t>
  </si>
  <si>
    <t>ค่าเสื่อมราคาระบบโทรศัพท์ - Interface</t>
  </si>
  <si>
    <t>ค่าใช้จ่ายที่รับรู้อย่างป็นระบบในช่วงอายุการใช้งานของระบบโทรศัพท์ที่นำข้อมูลเข้าระบบโดยการ Interfacing</t>
  </si>
  <si>
    <t>5105010160.109</t>
  </si>
  <si>
    <t>ค่าเสื่อมราคาระบบถนนภายใน - Interface</t>
  </si>
  <si>
    <t>ค่าใช้จ่ายที่รับรู้อย่างป็นระบบในช่วงอายุการใช้งานของระบบถนนภายในที่นำข้อมูลเข้าระบบโดยการ Interfacing</t>
  </si>
  <si>
    <t>5105010161.101</t>
  </si>
  <si>
    <t>ค่าเสื่อมราคาครุภัณฑ์สำนักงาน- Interface</t>
  </si>
  <si>
    <t>ค่าใช้จ่ายที่รับรู้อย่างป็นระบบในช่วงอายุการใช้งานของครุภัณฑ์สำนักงานที่นำข้อมูลเข้าระบบโดยการ Interfacing</t>
  </si>
  <si>
    <t>5105010161.102</t>
  </si>
  <si>
    <t>ค่าเสื่อมราคาครุภัณฑ์ยานพาหนะและขนส่ง -Interface</t>
  </si>
  <si>
    <t>ค่าใช้จ่ายที่รับรู้อย่างป็นระบบในช่วงอายุการใช้งานของครุภัณฑ์ยานพาหนะและขนส่งที่นำข้อมูลเข้าระบบโดยการ Interfacing</t>
  </si>
  <si>
    <t>5105010161.103</t>
  </si>
  <si>
    <t>ค่าเสื่อมราคาครุภัณฑ์ไฟฟ้าและวิทยุ - Interface</t>
  </si>
  <si>
    <t>ค่าใช้จ่ายที่รับรู้อย่างป็นระบบในช่วงอายุการใช้งานของครุภัณฑ์ไฟฟ้าและวิทยุที่นำข้อมูลเข้าระบบโดยการ Interfacing</t>
  </si>
  <si>
    <t>5105010161.104</t>
  </si>
  <si>
    <t>ค่าเสื่อมราคาครุภัณฑ์โฆษณาและเผยแพร่ - Interface</t>
  </si>
  <si>
    <t>ค่าใช้จ่ายที่รับรู้อย่างป็นระบบในช่วงอายุการใช้งานของครุภัณฑ์โฆษณาและเผยแพร่ที่นำข้อมูลเข้าระบบโดยการ Interfacing</t>
  </si>
  <si>
    <t>5105010161.105</t>
  </si>
  <si>
    <t>ค่าเสื่อมราคาครุภัณฑ์การเกษตร- Interface</t>
  </si>
  <si>
    <t>ค่าใช้จ่ายที่รับรู้อย่างป็นระบบในช่วงอายุการใช้งานของครุภัณฑ์การเกษตรที่นำข้อมูลเข้าระบบโดยการ Interfacing</t>
  </si>
  <si>
    <t>5105010161.106</t>
  </si>
  <si>
    <t>ค่าเสื่อมราคาครุภัณฑ์ก่อสร้าง -Interface</t>
  </si>
  <si>
    <t>ค่าใช้จ่ายที่รับรู้อย่างป็นระบบในช่วงอายุการใช้งานของครุภัณฑ์ก่อสร้างที่นำข้อมูลเข้าระบบโดยการ Interfacing</t>
  </si>
  <si>
    <t>5105010161.107</t>
  </si>
  <si>
    <t>ค่าเสื่อมราคาครุภัณฑ์วิทยาศาสตร์และการแพทย์ -Interface</t>
  </si>
  <si>
    <t>ค่าใช้จ่ายที่รับรู้อย่างป็นระบบในช่วงอายุการใช้งานของครุภัณฑ์วิทยาศาสตร์และการแพทย์ที่นำข้อมูลเข้าระบบโดยการ Interfacing</t>
  </si>
  <si>
    <t>5105010161.108</t>
  </si>
  <si>
    <t>ค่าเสื่อมราคาอุปกรณ์คอมพิวเตอร์ - Interface</t>
  </si>
  <si>
    <t>ค่าใช้จ่ายที่รับรู้อย่างป็นระบบในช่วงอายุการใช้งานของครุภัณฑ์คอมพิวเตอร์ที่นำข้อมูลเข้าระบบโดยการ Interfacing</t>
  </si>
  <si>
    <t>5105010161.109</t>
  </si>
  <si>
    <t>ค่าเสื่อมราคาครุภัณฑ์งานบ้านงานครัว -Interface</t>
  </si>
  <si>
    <t>ค่าใช้จ่ายที่รับรู้อย่างป็นระบบในช่วงอายุการใช้งานของครุภัณฑ์งานบ้านงานครัวที่นำข้อมูลเข้าระบบโดยการ Interfacing</t>
  </si>
  <si>
    <t>5105010161.110</t>
  </si>
  <si>
    <t>ค่าเสื่อมราคาครุภัณฑ์อื่น - Interface</t>
  </si>
  <si>
    <t>ค่าใช้จ่ายที่รับรู้อย่างป็นระบบในช่วงอายุการใช้งานของครุภัณฑ์อื่นที่นำข้อมูลเข้าระบบโดยการ Interfacing</t>
  </si>
  <si>
    <t>5105010164.101</t>
  </si>
  <si>
    <t>ค่าตัดจำหน่ายโปรแกรมคอมพิวเตอร์-Interface</t>
  </si>
  <si>
    <t>ค่าใช้จ่ายที่รับรู้อย่างป็นระบบในช่วงอายุการใช้งานของโปรแกรมคอมพิวเตอร์ที่นำข้อมูลเข้าระบบโดยการ Interfacing</t>
  </si>
  <si>
    <t>5105010164.103</t>
  </si>
  <si>
    <t>ค่าตัดจำหน่ายสินทรัพย์ไม่มีตัวตนอื่น- Interface</t>
  </si>
  <si>
    <t>ค่าใช้จ่ายที่รับรู้อย่างป็นระบบในช่วงอายุการใช้งานของสินทรัพย์ไม่มีตัวตนอื่นที่นำข้อมูลเข้าระบบโดยการ Interfacing</t>
  </si>
  <si>
    <t>5105010194.101</t>
  </si>
  <si>
    <t>ค่าเสื่อมราคา-อาคารและสิ่งปลูกสร้างไม่ระบุรายละเอียด</t>
  </si>
  <si>
    <t>ค่าใช้จ่ายที่รับรู้อย่างเป็นระบบในช่วงอายุการใช้งานของอาคารและสิ่งปลูกสร้างที่หน่วยงานไม่ระบุรายละเอียดในระบบซึ่งเป็นค่าใช้จ่ายที่หน่วยงานต้องคำนวณและบันทึกปรับปรุงเข้าไปในระบบเอง</t>
  </si>
  <si>
    <t>5105010195.101</t>
  </si>
  <si>
    <t>ค่าเสื่อมราคา-ครุภัณฑ์ไม่ระบุรายละเอียด</t>
  </si>
  <si>
    <t>ค่าใช้จ่ายที่รับรู้อย่างเป็นระบบในช่วงอายุการใช้งานของครุภัณฑ์ที่หน่วยงานไม่ระบุรายละเอียดในระบบซึ่งเป็นค่าใช้จ่ายที่หน่วยงานต้องคำนวณและบันทึกปรับปรุงเข้าไปในระบบเอง</t>
  </si>
  <si>
    <t>5107000000.000</t>
  </si>
  <si>
    <t>5.1.7 ค่าใช้จ่ายเงินอุดหนุน</t>
  </si>
  <si>
    <t>5107010000.000</t>
  </si>
  <si>
    <t>ค่าใช้จ่ายเงินอุดหนุน - เพื่อการดำเนินงาน</t>
  </si>
  <si>
    <t>ค่าใช้จ่ายอุดหนุน -หน่วยงานภาครัฐ</t>
  </si>
  <si>
    <r>
      <rPr>
        <u/>
        <sz val="16"/>
        <color rgb="FF000000"/>
        <rFont val="TH SarabunPSK"/>
        <family val="2"/>
      </rPr>
      <t>เงินที่จ่ายให้แก่หน่วยงานภาค</t>
    </r>
    <r>
      <rPr>
        <sz val="16"/>
        <color rgb="FF000000"/>
        <rFont val="TH SarabunPSK"/>
        <family val="2"/>
      </rPr>
      <t>รัฐอื่นเพื่อสนับสนุนงานตามภารกิจของหน่วยผู้รับ ซึ่งสอดคล้องกับวัตถุประสงค์การดำเนินงานของหน่วยผู้จ่าย รวมทั้งการจ่ายให้ตามหน้าที่เป็นเงินโอนให้หรือซื้อเป็นสิ่งของให้แก่หน่วยงานผู้รับใช้จ่ายเป็นรายจ่ายประจำเพื่อการดำเนิน</t>
    </r>
  </si>
  <si>
    <t>5107010199.101</t>
  </si>
  <si>
    <t>ค่าใช้จ่ายอุดหนุนเพื่อการดำเนินงานอื่น</t>
  </si>
  <si>
    <t>ค่าใช้จ่ายที่รัฐบาลจ่ายอุดหนุนเพื่อให้ความช่วยเหลือหรือสนับสนุนทางการเงินนำไปในการดำเนินงานอื่นๆ</t>
  </si>
  <si>
    <t>5107020000.000</t>
  </si>
  <si>
    <t>ค่าใช้จ่ายเงินอุดหนุน - เพื่อการลงทุน</t>
  </si>
  <si>
    <t>5107020199.101</t>
  </si>
  <si>
    <t>ค่าใช้จ่ายเงินอุดหนุนเพื่อการลงทุนอื่น</t>
  </si>
  <si>
    <t>เงินที่จ่ายให้แก่ผู้รับประเภทอื่นนอกจากที่ระบุข้างต้น เพื่อให้การช่วยเหลือหรือสนับสนุนแก่ผู้รับโดยสมัครใจ ซึ่งผู้รับไม่มีข้อผูกพันต้องส่งมอบสิ่งใดที่มีมูลค่าใกล้เคียงกับเงินอุดหนุนที่จ่ายให้เป็นการตอบแทนแก่รัฐโดยตรง โดยมีวัตถุประสงค์ให้ผู้รับนำไปใช้จ่ายเป็นรายจ่ายประจำเพื่อการดำเนินงาน มิใช่เพื่อให้นำไปใช้จัดสินทรัพย์ถาวร</t>
  </si>
  <si>
    <t>5107030000.000</t>
  </si>
  <si>
    <t>บัญชีพักเบิกเงินอุดหนุน</t>
  </si>
  <si>
    <t>5107030101.101</t>
  </si>
  <si>
    <t>เฉพาะหน่วยเบิกจ่ายเท่านั้น บัญชีที่หน่วยงานใช้บันทึกเพื่อตั้งเบิกงบอุดหนุนทั่วไป ซึ่งไม่ทราบรายละเอียดรายการที่จะจ่าย</t>
  </si>
  <si>
    <t>5108000000.000</t>
  </si>
  <si>
    <t>5.1.8 หนี้สูญและหนี้สงสัยจะสูญ</t>
  </si>
  <si>
    <t>5108000000.100</t>
  </si>
  <si>
    <t>หนี้สูญและหนี้สงสัยจะสูญ</t>
  </si>
  <si>
    <t>5108010101.102</t>
  </si>
  <si>
    <t>หนี้สูญ-ลูกหนี้ค่าสิ่งส่งตรวจ-หน่วยงานภาครัฐ</t>
  </si>
  <si>
    <t>ค่าใช้จ่ายที่เกิดจากยอดลูกหนี้ที่ได้ทวงถามและดำเนินการติดตามเก็บหนี้ตามกระบวนการทางกฎหมายจนถึงที่สุดแล้วแต่ไม่ได้รับชำระหนี้และตัดจำหน่ายออกจากบัญชีในระหว่างงวดบัญชีตามที่ได้รับอนุมัติ</t>
  </si>
  <si>
    <t>5108010101.104</t>
  </si>
  <si>
    <t>หนี้สูญ-ลูกหนี้ค่าวัสดุ/อุปกรณ์/น้ำยา-หน่วยงานภาครัฐ</t>
  </si>
  <si>
    <t>5108010101.105</t>
  </si>
  <si>
    <t>หนี้สูญ-ลูกหนี้ค่าสินค้า-หน่วยงานภาครัฐ</t>
  </si>
  <si>
    <t>5108010101.114</t>
  </si>
  <si>
    <t>หนี้สูญ-ลูกหนี้ค่ารักษา-ชำระเงิน OP</t>
  </si>
  <si>
    <t>5108010101.115</t>
  </si>
  <si>
    <t>หนี้สูญ-ลูกหนี้ค่ารักษา-ชำระเงิน IP</t>
  </si>
  <si>
    <t>5108010101.203</t>
  </si>
  <si>
    <t>หนี้สูญ-ลูกหนี้ค่ารักษา UC -OP นอก CUP (ในจังหวัด)</t>
  </si>
  <si>
    <t>5108010101.205</t>
  </si>
  <si>
    <t>หนี้สูญ-ลูกหนี้ค่ารักษา UC -OP นอก CUP (ต่างจังหวัด)</t>
  </si>
  <si>
    <t>5108010107.102</t>
  </si>
  <si>
    <t>หนี้สงสัยจะสูญ-ลูกหนี้ค่าสิ่งส่งตรวจ -หน่วยงานภาครัฐ</t>
  </si>
  <si>
    <t>ค่าใช้จ่ายที่ประมาณขึ้น ณ วันสิ้นงวดระยะเวลาบัญชีจากยอดลูกหนี้ที่คาดว่าจะเรียกเก็บเงินไม่ได้</t>
  </si>
  <si>
    <t>5108010107.104</t>
  </si>
  <si>
    <t>หนี้สงสัยจะสูญ-ลูกหนี้ค่าวัสดุ/อุปกรณ์/น้ำยา-หน่วยงานภาครัฐ</t>
  </si>
  <si>
    <t>5108010107.105</t>
  </si>
  <si>
    <t>หนี้สงสัยจะสูญ-ลูกหนี้ค่าสินค้า-หน่วยงานภาครัฐ</t>
  </si>
  <si>
    <t>5108010107.114</t>
  </si>
  <si>
    <t>หนี้สงสัยจะสูญ-ลูกหนี้ค่ารักษา-ชำระเงิน OP</t>
  </si>
  <si>
    <t>5108010107.115</t>
  </si>
  <si>
    <t>หนี้สงสัยจะสูญ-ลูกหนี้ค่ารักษา-ชำระเงิน IP</t>
  </si>
  <si>
    <t>5108010107.203</t>
  </si>
  <si>
    <t>หนี้สงสัยจะสูญ-ลูกหนี้ค่ารักษา UC-OP นอก CUP (ในจังหวัด)</t>
  </si>
  <si>
    <t>5108010107.205</t>
  </si>
  <si>
    <t>หนี้สงสัยจะสูญ-ลูกหนี้ค่ารักษา UC-OP นอก CUP (ต่างจังหวัด)</t>
  </si>
  <si>
    <t>5112010103.101</t>
  </si>
  <si>
    <t>ค่าสวัสดิการสังคม-อื่น</t>
  </si>
  <si>
    <t>รายจ่ายที่ต้องจ่ายแก่ประชาชนเพื่อให้สอดคล้องกับความต้องการเหมือนกับผลประโยชน์การประกันสังคมแต่ซึ่งไม่ได้อยู่ภายใต้แผนการประกันสังคม ความช่วยเหลือทางสังคมนี้อาจจะครอบคลุมถึงกรณีดังกล่าว</t>
  </si>
  <si>
    <t>5200000000.000</t>
  </si>
  <si>
    <t>5.2 ค่าใช้จ่ายที่ไม่เกิดจากการดำเนินงาน</t>
  </si>
  <si>
    <t>5203000000.000</t>
  </si>
  <si>
    <t>5.2.1 ค่าจำหน่ายจากการขายทรัพย์สิน</t>
  </si>
  <si>
    <t>5203000000.100</t>
  </si>
  <si>
    <t>ค่าจำหน่ายจากการขายทรัพย์สิน</t>
  </si>
  <si>
    <t>5203010105.101</t>
  </si>
  <si>
    <t>ค่าจำหน่าย-อาคารเพื่อการพักอาศัย</t>
  </si>
  <si>
    <t>มูลค่าจากการจำหน่ายอาคาร ซึ่งประกอบด้วย ต้นทุนที่ได้มาหรือมูลค่าจากการประเมินมูลค่าใหม่หักด้วยค่าเสื่อมราคาสะสมหรือค่าตัดจำหน่าย</t>
  </si>
  <si>
    <t>5203010106.101</t>
  </si>
  <si>
    <t>ค่าจำหน่าย-อาคารสำนักงาน</t>
  </si>
  <si>
    <t>5203010107.101</t>
  </si>
  <si>
    <t>ค่าจำหน่าย-อาคารเพื่อประโยชน์อื่น</t>
  </si>
  <si>
    <t>5203010109.101</t>
  </si>
  <si>
    <t>ค่าจำหน่าย-สิ่งปลูกสร้าง</t>
  </si>
  <si>
    <t>มูลค่าจากการจำหน่ายครุภัณฑ์สิ่งปลูกสร้างซึ่งประกอบด้วยต้นทุนที่ได้มาหรือมูลค่าจากการประเมินมูลค่าใหม่หักด้วยค่าเสื่อมราคาสะสมหรือค่าตัดจำหน่าย</t>
  </si>
  <si>
    <t>5203010110.101</t>
  </si>
  <si>
    <t>ค่าจำหน่าย-อาคารและสิ่งปลูกสร้าง - Interface</t>
  </si>
  <si>
    <t>มูลค่าจากการจำหน่าย อาคารและสิ่งปลูกสร้างซึ่งประกอบด้วยต้นทุนที่ได้มาหรือมูลค่าจากการประเมินมูลค่าใหม่หักด้วยค่าเสื่อมราคาสะสมหรือค่าตัดจำหน่าย</t>
  </si>
  <si>
    <t>5203010111.101</t>
  </si>
  <si>
    <t>ค่าจำหน่าย-ครุภัณฑ์สำนักงาน</t>
  </si>
  <si>
    <t>มูลค่าจากการจำหน่ายครุภัณฑ์สำนักงานซึ่งประกอบด้วยต้นทุนที่ได้มาหรือมูลค่าจากการประเมินมูลค่าใหม่หักด้วยค่าเสื่อมราคาสะสมหรือค่าตัดจำหน่าย</t>
  </si>
  <si>
    <t>5203010112.101</t>
  </si>
  <si>
    <t>ค่าจำหน่าย-ยานพาหนะและอุปกรณ์การขนส่ง</t>
  </si>
  <si>
    <t>มูลค่าจากการจำหน่ายยานพาหนะและอุปกรณ์การขนส่ง ซึ่งประกอบด้วยต้นทุนที่ได้มาหรือมูลค่าจากการประเมินมูลค่าใหม่หักด้วยค่าเสื่อมราคาสะสมหรือค่าตัดจำหน่าย</t>
  </si>
  <si>
    <t>5203010113.101</t>
  </si>
  <si>
    <t>ค่าจำหน่าย-ครุภัณฑ์ไฟฟ้าและวิทยุ</t>
  </si>
  <si>
    <t>มูลค่าจากการจำหน่ายครุภัณฑ์ไฟฟ้าและวิทยุซึ่งประกอบ ด้วยต้นทุนที่ได้มาหรือมูลค่าจากการประเมินมูลค่าใหม่หักด้วยค่าเสื่อมราคาสะสมหรือค่าตัดจำหน่าย</t>
  </si>
  <si>
    <t>5203010114.101</t>
  </si>
  <si>
    <t>ค่าจำหน่าย-ครุภัณฑ์โฆษณาและเผยแพร่</t>
  </si>
  <si>
    <t>มูลค่าจากการจำหน่ายครุภัณฑ์โฆษณาและเผยแพร่ซึ่งประกอบด้วยต้นทุนที่ได้มาหรือมูลค่าจากการประเมินมูลค่าใหม่หักด้วยค่าเสื่อมราคาสะสมหรือค่าตัดจำหน่าย</t>
  </si>
  <si>
    <t>5203010115.101</t>
  </si>
  <si>
    <t>ค่าจำหน่าย-ครุภัณฑ์การเกษตร</t>
  </si>
  <si>
    <t>มูลค่าจากการจำหน่ายครุภัณฑ์การเกษตร ซึ่งประกอบด้วยต้นทุนที่ได้มาหรือมูลค่าจากการประเมินมูลค่าใหม่หักด้วยค่าเสื่อมราคาสะสมหรือค่าตัดจำหน่าย</t>
  </si>
  <si>
    <t>5203010117.101</t>
  </si>
  <si>
    <t>ค่าจำหน่าย-ครุภัณฑ์ก่อสร้าง</t>
  </si>
  <si>
    <t>มูลค่าจากการจำหน่ายครุภัณฑ์ก่อสร้าง ซึ่งประกอบด้วยต้นทุนที่ได้มาหรือมูลค่าจากการประเมินมูลค่าใหม่หักด้วยค่าเสื่อมราคาสะสมหรือค่าตัดจำหน่าย</t>
  </si>
  <si>
    <t>5203010119.101</t>
  </si>
  <si>
    <t>ค่าจำหน่าย-ครุภัณฑ์วิทยาศาสตร์และการแพทย์</t>
  </si>
  <si>
    <t>มูลค่าจากการจำหน่ายครุภัณฑ์วิทยาศาสตร์และการแพทย์ ซึ่งประกอบด้วยต้นทุนที่ได้มาหรือมูลค่าจากการประเมินมูลค่าใหม่หักด้วยค่าเสื่อมราคาสะสมหรือค่าตัดจำหน่าย</t>
  </si>
  <si>
    <t>5203010120.101</t>
  </si>
  <si>
    <t>ค่าจำหน่าย-อุปกรณ์คอมพิวเตอร์</t>
  </si>
  <si>
    <t>มูลค่าจากการจำหน่ายเครื่องคอมพิวเตอร์ ซึ่งประกอบด้วยต้นทุนที่ได้มาหรือมูลค่าจากการประเมินมูลค่าใหม่หักด้วยค่าเสื่อมราคาสะสมหรือค่าตัดจำหน่าย</t>
  </si>
  <si>
    <t>5203010122.101</t>
  </si>
  <si>
    <t>ค่าจำหน่าย-ครุภัณฑ์งานบ้านงานครัว</t>
  </si>
  <si>
    <t>มูลค่าจากการจำหน่ายครุภัณฑ์งานบ้านงานครัว ซึ่งประกอบด้วยต้นทุนที่ได้มาหรือมูลค่าจากการประเมินมูลค่าใหม่หักด้วยค่าเสื่อมราคาสะสมหรือค่าตัดจำหน่าย</t>
  </si>
  <si>
    <t>5203010126.101</t>
  </si>
  <si>
    <t>ค่าจำหน่าย-อุปกรณ์อื่น ๆ</t>
  </si>
  <si>
    <t>มูลค่าจากการจำหน่ายอุปกรณ์อื่นๆ ซึ่งประกอบ ด้วยต้นทุนที่ได้มาหรือมูลค่าจากการประเมินมูลค่าใหม่หักด้วยค่าเสื่อมราคาสะสมหรือค่าตัดจำหน่าย</t>
  </si>
  <si>
    <t>5203010141.101</t>
  </si>
  <si>
    <t>ค่าจำหน่าย - ครุภัณฑ์ Interface</t>
  </si>
  <si>
    <t>มูลค่าจากการจำหน่ายครุภัณฑ์ทุกประเภท ซึ่งประกอบ ด้วยต้นทุนที่ได้มาหรือมูลค่าจากการประเมินมูลค่าใหม่หักด้วยค่าเสื่อมราคาสะสมหรือค่าตัดจำหน่ายที่นำข้อมูลเข้าระบบโดยการ Interfacing</t>
  </si>
  <si>
    <t>5203010142.101</t>
  </si>
  <si>
    <t>ค่าจำหน่าย - สินทรัพย์ไม่มีตัวตน Interface</t>
  </si>
  <si>
    <t>มูลค่าจากการจำหน่ายสินทรัพย์มีตัวตนทุกประเภทซึ่งประกอบด้วยต้นทุนที่ได้มาหรือมูลค่าจากการประเมินมูลค่าใหม่หักด้วยค่าเสื่อมราคาสะสมหรือค่าตัดจำหน่ายที่นำข้อมูลเข้าระบบโดยการ Interfacing</t>
  </si>
  <si>
    <t>5203010145.101</t>
  </si>
  <si>
    <t>ค่าจำหน่าย-อาคารและสิ่งปลูกสร้างไม่ระบุรายละเอียด</t>
  </si>
  <si>
    <t>มูลค่าจากการจำหน่ายอาคารและสิ่งปลูกสร้างไม่ระบุรายละเอียดทุกประเภท ซึ่งประกอบด้วย ต้นทุนที่ได้มาหรือมูลค่าจากการประเมินมูลค่าใหม่หักด้วยค่าเสื่อมราคาสะสมจนถึงวันจำหน่ายออกจากบัญชี</t>
  </si>
  <si>
    <t>5203010146.101</t>
  </si>
  <si>
    <t>ค่าจำหน่าย-ครุภัณฑ์ไม่ระบุรายละเอียด</t>
  </si>
  <si>
    <t>มูลค่าจากการจำหน่ายครุภัณฑ์ไม่ระบุรายละเอียดทุกประเภท ซึ่งประกอบด้วยต้นทุนที่ได้มาหรือมูลค่าจากการประเมินมูลค่าใหม่หักด้วยค่าเสื่อมราคาสะสมจนถึงวันจำหน่ายออกจากบัญชี</t>
  </si>
  <si>
    <t>5205000000.000</t>
  </si>
  <si>
    <t>5.2.2 ค่าใช้จ่ายเกี่ยวกับภัยพิบัติ</t>
  </si>
  <si>
    <t>5205000000.100</t>
  </si>
  <si>
    <t>ค่าใช้จ่ายเกี่ยวกับภัยพิบัติ</t>
  </si>
  <si>
    <t>5205010101.101</t>
  </si>
  <si>
    <t>ค่าใช้จ่ายเงินช่วยเหลือผู้ประสบภัย</t>
  </si>
  <si>
    <t>ค่าใช้จ่ายที่รัฐบาลจ่ายให้เพื่อช่วยเหลือผู้ที่ได้รับความเดือดร้อนจากภัยพิบัติ</t>
  </si>
  <si>
    <t>5209000000.000</t>
  </si>
  <si>
    <t>5.2.3 บัญชีค่าใช้จ่ายระหว่างหน่วยงานจากรัฐบาล</t>
  </si>
  <si>
    <t>5209000000.100</t>
  </si>
  <si>
    <t>ค่าใช้จ่ายระหว่างหน่วยงานจากรัฐบาล</t>
  </si>
  <si>
    <t>5209010112.101</t>
  </si>
  <si>
    <t>ค่าใช้จ่ายระหว่างหน่วยงาน-หน่วยงานส่งเงินเบิกเกินส่งคืนให้กรมบัญชีกลาง</t>
  </si>
  <si>
    <t>ค่าใช้จ่ายที่เกิดจากการที่หน่วยงานนำเงินที่เบิกเกินส่งคืนรัฐบาล เป็นบัญชีที่ระบบสร้างขึ้นโดยอัตโนมัติ (Auto) บัญชีนี้ถือเป็นบัญชีระหว่างกัน(BP) กับบัญชีรายได้ระหว่างหน่วยงาน-กรมบัญชีกลางรับเงินเบิกเกินส่งคืนจากหน่วยงาน รหัสบัญชี 4307010112</t>
  </si>
  <si>
    <t>5210000000.000</t>
  </si>
  <si>
    <t>5.2.4 ค่าใช้จ่ายระหว่างหน่วยงานกรณีอื่น</t>
  </si>
  <si>
    <t>5210000000.200</t>
  </si>
  <si>
    <t>ค่าใช้จ่ายระหว่างหน่วยงานกรณีอื่น</t>
  </si>
  <si>
    <t>5210010101.101</t>
  </si>
  <si>
    <t>ค่าใช้จ่ายระหว่างหน่วยงาน - กรมบัญชีกลางโอนเงินนอกงบประมาณให้หน่วยงาน</t>
  </si>
  <si>
    <t>บัญชีค่าใช้จ่ายของรัฐบาลที่ระบบสร้างขึ้นเมื่อกรมบัญชีกลางอนุมัติรายการขอเบิกจ่ายเงินนอกงบประมาณที่หน่วยงานฝากคลังไว้ เป็นบัญชีที่ระบบสร้างขึ้นโดยอัตโนมัติ (Auto) บัญชีนี้ถือเป็นบัญชีระหว่างกัน(BP) กับบัญชีรายได้ระหว่างหน่วยงาน-หน่วยงานรับเงินนอกงบประมาณจากกรมบัญชีกลาง รหัสบัญชี 4308010101</t>
  </si>
  <si>
    <t>5210010102.101</t>
  </si>
  <si>
    <t>ค่าใช้จ่ายระหว่างหน่วยงาน - หน่วยงานโอนเงินนอกงบประมาณให้กรมบัญชีกลาง</t>
  </si>
  <si>
    <t>ค่าใช้จ่ายที่เกิดจากการโอนเงินจากหน่วยงานให้ บัญชีเงินคงคลังบัญชีที่ 1 โดยเป็นเงินนอกงบประมาณ เป็นบัญชีที่ระบบสร้างขึ้นโดยอัตโนมัติ (Auto) บัญชีนี้ถือเป็นบัญชีระหว่างกัน(BP) กับบัญชีรายได้ระหว่างหน่วยงาน-กรมบัญชีกลางรับเงินนอกงบประมาณจากหน่วยงาน รหัสบัญชี 4308010102</t>
  </si>
  <si>
    <t>5210010103.101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</si>
  <si>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</si>
  <si>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ค่าใช้จ่ายที่เกิดจากการโอนเงินจากหน่วยงานให้ บัญชีเงินคงคลังบัญชีที่ 1 โดยเป็นเงินนอกงบประมาณ เป็นบัญชีที่ระบบสร้างขึ้นโดยอัตโนมัติ (Auto)บัญชีนี้ถือเป็นบัญชีระหว่างกัน(BP) กับบัญชีรายได้ระหว่างหน่วยงาน-กรมบัญชีกลางรับเงินนอกงบประมาณจากหน่วยงาน รหัสบัญชี 4308010102</t>
  </si>
  <si>
    <t>5210010105.101</t>
  </si>
  <si>
    <t>ค่าใช้จ่ายระหว่างหน่วยงาน - ปรับเงินฝากคลัง</t>
  </si>
  <si>
    <t>ค่าใช้จ่ายที่เกิดจากการรับโอนเงินระหว่างส่วนราชการ เช่น การโอนขายบิล เป็นบัญชีที่ระบบสร้างขึ้นโดยอัตโนมัติ (Auto) บัญชีนี้ถือเป็นบัญชีระหว่างกัน(BP) กับบัญชีรายได้ระหว่างหน่วยงาน-หน่วยงานรับเงินจากหน่วยงานอื่น รหัสบัญชี 4308010106</t>
  </si>
  <si>
    <t>5210010112.101</t>
  </si>
  <si>
    <t>ค่าใช้จ่ายระหว่างหน่วยงาน - รายได้แผ่นดินรอนำส่งคลัง</t>
  </si>
  <si>
    <t>บัญชีที่ระบบสร้างขึ้น เมื่อมีการผ่านเอกสารรายการปรับปรุงตั้งรายได้แผ่นดินรอนำส่งคลัง หรือกลับรายการ บัญชีนี้ถือเป็นบัญชีระหว่างกัน(BP) กับบัญชีรายได้ระหว่างหน่วยงาน-รายได้แผ่นดินรอนำส่งคลังรหัสบัญชี 4308010112</t>
  </si>
  <si>
    <t>5210010118.101</t>
  </si>
  <si>
    <t>ค่าใช้จ่ายระหว่างกัน-ภายในกรมเดียวกัน (Auto)</t>
  </si>
  <si>
    <t>บัญชีที่ใช้บันทึกการโอนสินทรัพย์และหนี้สินระหว่างกันของหน่วยเบิกจ่ายภายใต้รหัสหน่วยงานเดียวกัน เป็นบัญชีที่ระบบสร้างขึ้นโดยอัตโนมัติ(Auto)บัญชีนี้ถือเป็นบัญชีระหว่างกัน(BP) กับบัญชีรายได้ระหว่างกัน-ภายในกรมเดียวกัน รหัสบัญชี 4308010118</t>
  </si>
  <si>
    <t>5210010121.101</t>
  </si>
  <si>
    <t>ค่าใช้จ่ายระหว่างกัน-ภายในกรมเดียวกัน (Manual)</t>
  </si>
  <si>
    <t>บัญชีที่ใช้บันทึกการโอนสินทรัพย์ด้านผู้โอนและหนี้สินด้านผู้รับโอน ที่เป็นการโอนระหว่างกันของหน่วยเบิกจ่ายภายใต้รสหัสหน่วยงานเดียวกันซึ่งหน่วยงานสามารถบันทึกได้โดยตรง</t>
  </si>
  <si>
    <t>5211000000.000</t>
  </si>
  <si>
    <t xml:space="preserve"> บัญชีค่าใช้จ่ายจากการโอนสินทรัพย์</t>
  </si>
  <si>
    <t>5211010101.101</t>
  </si>
  <si>
    <t>โอนสินทรัพย์ให้หน่วยงานของรัฐ</t>
  </si>
  <si>
    <t>ค่าใช้จ่ายที่เกิดจากการโอนที่ดินหรือสินทรัพย์อื่นให้กับหน่วยงานราชการอื่น ค่าใช้จ่ายที่รับรู้จะเท่ากับราคาตามบัญชีของสินทรัพย์ที่โอน บัญชีถือเป็นบัญชีระหว่างกัน (BP) กับบัญชีรายได้จากการรับโอนสินทรัพย์ระหว่างหน่วยงาน รหัสบัญชี 4309010101 รวมถึงบัญชีนี้จะใช้หักล้างคู่กับบัญชีที่ดินราชพัสดุรอโอน ในกรณีที่หน่วยงานโอนที่ดินราชพัสดุให้กรมธนารักษ์</t>
  </si>
  <si>
    <t>5211010102.101</t>
  </si>
  <si>
    <t>โอนสินทรัพย์ให้หน่วยงานของรัฐ บัญชีบริจาคสินทรัพย์ให้หน่วยงานภายนอก</t>
  </si>
  <si>
    <t>ค่าใช้จ่ายที่เกิดจากการโอนที่ดิน หรือสินทรัพย์อื่นให้กับหน่วยงานภายนอกโดยไม่คิดค่าใช้จ่าย ค่าใช้จ่ายจะรับเท่ากับราคาตามบัญชีของสินทรัพย์ที่โอน</t>
  </si>
  <si>
    <t>5212000000.000</t>
  </si>
  <si>
    <t>ค่าใช้จ่ายอื่น</t>
  </si>
  <si>
    <t>5212010199.101</t>
  </si>
  <si>
    <t>ค่าใช้จ่ายโครงการผลิตแพทย์</t>
  </si>
  <si>
    <t>ค่าใช้จ่ายในการผลิตแพทย์</t>
  </si>
  <si>
    <t>5212010199.102</t>
  </si>
  <si>
    <t>ค่าใช้จ่ายโครงการผลิตบุคลากรทางการแพทย์</t>
  </si>
  <si>
    <t>ค่าใช้จ่ายในการผลิตบุคลากรทางการแพทย์อื่น ๆ นอกเหนือจากแพทย์</t>
  </si>
  <si>
    <t>5212010199.104</t>
  </si>
  <si>
    <t>ค่าใช้จ่ายที่ดิน</t>
  </si>
  <si>
    <t>ค่าใช้จ่ายที่เกี่ยวกับการปรับปรุงที่ดิน เช่น ค่าจัดสวน ได้แก่ การถมที่ การรื้อถอน</t>
  </si>
  <si>
    <t>5212010199.105</t>
  </si>
  <si>
    <t>ค่าใช้จ่ายลักษณะอื่น</t>
  </si>
  <si>
    <t>ค่าใช้จ่ายอื่นใดนอกเหนือจากที่กล่าวข้างต้น ให้รวมถึงค่ารักษาพยาบาลตามจ่ายแรงงานต่างด้าวที่จ่ายจากเงินบำรุงกรณีที่รายได้ค่ารักษาแรงงานต่างด้าวรับล่วงหน้าไม่มียอดคงเหลือ</t>
  </si>
  <si>
    <t>5212010199.106</t>
  </si>
  <si>
    <t>ค่าใช้จ่ายอื่น-สินค้าโอนไป สสจ./รพศ./รพท./รพช./รพ.สต.</t>
  </si>
  <si>
    <t>รายการที่ใช้บันทึกการโอนสินค้าระหว่างกัน สสจ./
รพศ./รพท./รพช./รพ.สต. (ไม่เกี่ยวกับ UC)</t>
  </si>
  <si>
    <t>5212010199.107</t>
  </si>
  <si>
    <t>ค่าใช้จ่ายอื่น-วัสดุโอนไป สสจ./ รพศ./รพท./รพช./รพ.สต.</t>
  </si>
  <si>
    <t>รายการที่ใช้บันทึกการโอนวัสดุระหว่างกัน สสจ./ รพศ./รพท./รพช./รพ.สต. (ไม่เกี่ยวกับ UC)</t>
  </si>
  <si>
    <t>5212010199.108</t>
  </si>
  <si>
    <t>ค่าใช้จ่ายอื่น-ครุภัณฑ์ ที่ดิน และสิ่งก่อสร้าง โอนไป สสจ./รพศ./รพท./รพช./รพ.สต.</t>
  </si>
  <si>
    <t>รายการที่ใช้บันทึกการโอนครุภัณฑ์ ที่ดิน และสิ่งก่อสร้าง ระหว่างกัน สสจ./รพศ./รพท./รพช./รพ.สต. (ไม่เกี่ยวกับ UC)</t>
  </si>
  <si>
    <t>5212010199.109</t>
  </si>
  <si>
    <t>ค่าใช้จ่ายอื่น-เงินงบประมาณงบลงทุนโอนไปสสจ./รพศ./รพท./รพช./รพ.สต.</t>
  </si>
  <si>
    <t>รายการที่ใช้บันทึกการโอนเงินงบประมาณงบลงทุนระหว่างกัน สสจ./รพศ./รพท./รพช./รพ.สต. (ไม่เกี่ยวกับ UC)</t>
  </si>
  <si>
    <t>5212010199.110</t>
  </si>
  <si>
    <t>ค่าใช้จ่ายอื่น-เงินงบประมาณงบดำเนินงานโอนไป สสจ./รพศ./รพท./รพช./รพ.สต.</t>
  </si>
  <si>
    <t>รายการที่ใช้บันทึกการโอนเงินงบประมาณงบดำเนินงาน ระหว่างกัน สสจ./รพศ./รพท./รพช./รพ.สต. 
(ไม่เกี่ยวกับ UC)</t>
  </si>
  <si>
    <t>5212010199.111</t>
  </si>
  <si>
    <t>ค่าใช้จ่ายอื่น-เงินงบประมาณงบอุดหนุนโอนไป สสจ./รพศ./รพท./รพช./รพ.สต.</t>
  </si>
  <si>
    <t>รายการที่ใช้บันทึกการโอนเงินงบประมาณงบอุดหนุนระหว่าง สสจ./รพศ./รพท. /รพช./รพ.สต. 
(ไม่เกี่ยวกับ UC)</t>
  </si>
  <si>
    <t>5212010199.112</t>
  </si>
  <si>
    <t>ค่าใช้จ่ายอื่น-เงินงบประมาณงบรายจ่ายอื่นโอนไป สสจ./รพศ./รพท./รพช./รพ.สต.</t>
  </si>
  <si>
    <t>รายการที่ใช้บันทึกการโอนเงินงบประมาณงบรายจ่ายอื่นระหว่าง สสจ./รพศ./รพท./รพช./รพ.สต.
(ไม่เกี่ยวกับ UC)</t>
  </si>
  <si>
    <t>5212010199.113</t>
  </si>
  <si>
    <t>ค่าใช้จ่ายอื่น-เงินงบประมาณงบกลางโอนไป สสจ./รพศ. /รพท./รพช./ รพ.สต.</t>
  </si>
  <si>
    <t>รายการที่ใช้บันทึกการโอนเงินงบประมาณงบกลางระหว่างกัน สสจ./รพศ./รพท./รพช./รพ.สต. (ไม่เกี่ยวกับ UC)</t>
  </si>
  <si>
    <t>5212010199.114</t>
  </si>
  <si>
    <t>ค่าใช้จ่ายอื่น-เงินนอกงบประมาณโอนไป สสจ./รพศ./รพท./รพช./รพ.สต.</t>
  </si>
  <si>
    <t>รายการที่ใช้บันทึกการโอนเงินนอกงบประมาณระหว่างกัน สสจ./รพศ./รพท./รพช./รพ.สต. (ไม่เกี่ยวกับ UC)</t>
  </si>
  <si>
    <t>5400000000.000</t>
  </si>
  <si>
    <t>5.3 รายการพิเศษหลังหักภาษี</t>
  </si>
  <si>
    <t>5403000000.000</t>
  </si>
  <si>
    <t>5.3.0 รายการพิเศษหลังหักภาษี</t>
  </si>
  <si>
    <t>5400000000.100</t>
  </si>
  <si>
    <t>ขาดทุนจากรายการพิเศษ</t>
  </si>
  <si>
    <t>5401010101.101</t>
  </si>
  <si>
    <t>ค่าใช้จ่ายรายการพิเศษนอกเหนือการดำเนินงานปกติ</t>
  </si>
  <si>
    <t>ค่าใช้จ่ายที่ไม่ได้เกิดจากการดำเนินงานในภาวะปกติ เช่น การเกิดภัยพิบัติ</t>
  </si>
  <si>
    <t>เงินฝากคลัง - หน่วยเบิกจ่าย</t>
  </si>
  <si>
    <t>ลูกหนี้เงินยืม - เงินบำรุงนอก
งบประมาณฝากธนาคารพาณิชย์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</si>
</sst>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0"/>
    <numFmt numFmtId="188" formatCode="0.000"/>
  </numFmts>
  <fonts count="3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 New"/>
      <family val="2"/>
    </font>
    <font>
      <b/>
      <sz val="16"/>
      <name val="TH Sarabun New"/>
      <family val="2"/>
      <charset val="222"/>
    </font>
    <font>
      <sz val="16"/>
      <name val="TH Sarabun New"/>
      <family val="2"/>
      <charset val="222"/>
    </font>
    <font>
      <sz val="16"/>
      <color rgb="FFFF0000"/>
      <name val="TH Sarabun New"/>
      <family val="2"/>
    </font>
    <font>
      <b/>
      <sz val="16"/>
      <color rgb="FFFF0000"/>
      <name val="TH Sarabun New"/>
      <family val="2"/>
      <charset val="222"/>
    </font>
    <font>
      <sz val="10"/>
      <color rgb="FF000000"/>
      <name val="Arial"/>
      <family val="2"/>
    </font>
    <font>
      <sz val="16"/>
      <name val="TH Sarabun New"/>
      <family val="2"/>
    </font>
    <font>
      <b/>
      <sz val="16"/>
      <color rgb="FFD9D9D9"/>
      <name val="TH Sarabun New"/>
      <family val="2"/>
      <charset val="222"/>
    </font>
    <font>
      <sz val="16"/>
      <color rgb="FFFF0000"/>
      <name val="TH Sarabun New"/>
      <family val="2"/>
      <charset val="222"/>
    </font>
    <font>
      <b/>
      <sz val="16"/>
      <name val="TH SarabunPSK"/>
      <family val="2"/>
      <charset val="222"/>
    </font>
    <font>
      <strike/>
      <sz val="16"/>
      <name val="TH Sarabun New"/>
      <family val="2"/>
    </font>
    <font>
      <u/>
      <sz val="16"/>
      <name val="TH Sarabun New"/>
      <family val="2"/>
    </font>
    <font>
      <sz val="16"/>
      <color rgb="FF000000"/>
      <name val="TH Sarabun New"/>
      <family val="2"/>
      <charset val="222"/>
    </font>
    <font>
      <u/>
      <sz val="16"/>
      <color rgb="FF000000"/>
      <name val="TH Sarabun New"/>
      <family val="2"/>
    </font>
    <font>
      <sz val="10"/>
      <name val="Arial"/>
      <family val="2"/>
    </font>
    <font>
      <strike/>
      <sz val="16"/>
      <name val="TH Sarabun New"/>
      <family val="2"/>
      <charset val="222"/>
    </font>
    <font>
      <sz val="16"/>
      <name val="TH SarabunPSK"/>
      <family val="2"/>
      <charset val="222"/>
    </font>
    <font>
      <b/>
      <i/>
      <sz val="16"/>
      <name val="TH Sarabun New"/>
      <family val="2"/>
      <charset val="222"/>
    </font>
    <font>
      <b/>
      <u/>
      <sz val="16"/>
      <name val="TH Sarabun New"/>
      <family val="2"/>
      <charset val="222"/>
    </font>
    <font>
      <sz val="16"/>
      <color rgb="FF000000"/>
      <name val="TH SarabunPSK"/>
      <family val="2"/>
      <charset val="222"/>
    </font>
    <font>
      <u/>
      <sz val="16"/>
      <color rgb="FF000000"/>
      <name val="TH SarabunPSK"/>
      <family val="2"/>
    </font>
    <font>
      <sz val="16"/>
      <color theme="1"/>
      <name val="Calibri"/>
      <family val="2"/>
      <charset val="222"/>
    </font>
    <font>
      <sz val="16"/>
      <color rgb="FF00B050"/>
      <name val="TH Sarabun New"/>
      <family val="2"/>
      <charset val="222"/>
    </font>
    <font>
      <b/>
      <sz val="16"/>
      <color rgb="FF000000"/>
      <name val="TH Sarabun New"/>
      <family val="2"/>
      <charset val="222"/>
    </font>
    <font>
      <b/>
      <strike/>
      <sz val="16"/>
      <name val="TH Sarabun New"/>
      <family val="2"/>
      <charset val="222"/>
    </font>
    <font>
      <sz val="16"/>
      <color rgb="FF000000"/>
      <name val="TH SarabunPSK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6" fillId="0" borderId="0"/>
  </cellStyleXfs>
  <cellXfs count="137">
    <xf numFmtId="0" fontId="0" fillId="0" borderId="0" xfId="0"/>
    <xf numFmtId="18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top"/>
    </xf>
    <xf numFmtId="0" fontId="6" fillId="0" borderId="0" xfId="0" applyFont="1" applyAlignment="1">
      <alignment horizontal="centerContinuous" vertical="top"/>
    </xf>
    <xf numFmtId="0" fontId="8" fillId="2" borderId="1" xfId="2" applyFont="1" applyFill="1" applyBorder="1" applyAlignment="1">
      <alignment horizontal="center" vertical="center" wrapText="1"/>
    </xf>
    <xf numFmtId="187" fontId="8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Continuous"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2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2" xfId="2" applyFont="1" applyBorder="1" applyAlignment="1">
      <alignment horizontal="left" vertical="top"/>
    </xf>
    <xf numFmtId="0" fontId="3" fillId="0" borderId="3" xfId="2" applyFont="1" applyBorder="1" applyAlignment="1">
      <alignment horizontal="left" vertical="top"/>
    </xf>
    <xf numFmtId="0" fontId="3" fillId="0" borderId="3" xfId="2" applyFont="1" applyBorder="1" applyAlignment="1">
      <alignment horizontal="left" vertical="top" wrapText="1"/>
    </xf>
    <xf numFmtId="0" fontId="4" fillId="0" borderId="4" xfId="2" applyFont="1" applyBorder="1" applyAlignment="1">
      <alignment vertical="top" wrapText="1"/>
    </xf>
    <xf numFmtId="187" fontId="4" fillId="0" borderId="1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2" xfId="2" applyFont="1" applyBorder="1" applyAlignment="1">
      <alignment vertical="top"/>
    </xf>
    <xf numFmtId="0" fontId="3" fillId="0" borderId="4" xfId="2" applyFont="1" applyBorder="1" applyAlignment="1">
      <alignment vertical="top" wrapText="1"/>
    </xf>
    <xf numFmtId="187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vertical="top"/>
    </xf>
    <xf numFmtId="0" fontId="3" fillId="0" borderId="3" xfId="2" applyFont="1" applyBorder="1" applyAlignment="1">
      <alignment vertical="top"/>
    </xf>
    <xf numFmtId="0" fontId="3" fillId="0" borderId="3" xfId="2" applyFont="1" applyBorder="1" applyAlignment="1">
      <alignment vertical="top" wrapText="1"/>
    </xf>
    <xf numFmtId="0" fontId="11" fillId="0" borderId="4" xfId="2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0" fontId="4" fillId="0" borderId="1" xfId="2" applyFont="1" applyBorder="1" applyAlignment="1">
      <alignment vertical="top"/>
    </xf>
    <xf numFmtId="0" fontId="4" fillId="0" borderId="1" xfId="2" applyFont="1" applyBorder="1" applyAlignment="1">
      <alignment vertical="top" wrapText="1"/>
    </xf>
    <xf numFmtId="187" fontId="4" fillId="0" borderId="1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1" xfId="2" applyFont="1" applyBorder="1" applyAlignment="1">
      <alignment horizontal="left" vertical="top" wrapText="1"/>
    </xf>
    <xf numFmtId="187" fontId="4" fillId="0" borderId="1" xfId="2" applyNumberFormat="1" applyFont="1" applyBorder="1" applyAlignment="1">
      <alignment horizontal="center" vertical="top" wrapText="1"/>
    </xf>
    <xf numFmtId="187" fontId="4" fillId="6" borderId="1" xfId="2" applyNumberFormat="1" applyFont="1" applyFill="1" applyBorder="1" applyAlignment="1">
      <alignment vertical="top" wrapText="1"/>
    </xf>
    <xf numFmtId="49" fontId="14" fillId="0" borderId="1" xfId="0" applyNumberFormat="1" applyFont="1" applyBorder="1" applyAlignment="1">
      <alignment horizontal="center" vertical="top"/>
    </xf>
    <xf numFmtId="0" fontId="14" fillId="0" borderId="1" xfId="2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187" fontId="4" fillId="7" borderId="1" xfId="2" applyNumberFormat="1" applyFont="1" applyFill="1" applyBorder="1" applyAlignment="1">
      <alignment horizontal="center" vertical="top"/>
    </xf>
    <xf numFmtId="0" fontId="3" fillId="0" borderId="4" xfId="2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1" xfId="3" applyFont="1" applyBorder="1" applyAlignment="1">
      <alignment vertical="top" wrapText="1"/>
    </xf>
    <xf numFmtId="0" fontId="4" fillId="0" borderId="2" xfId="2" applyFont="1" applyBorder="1" applyAlignment="1">
      <alignment vertical="top"/>
    </xf>
    <xf numFmtId="0" fontId="8" fillId="0" borderId="4" xfId="2" applyFont="1" applyBorder="1" applyAlignment="1">
      <alignment horizontal="center" vertical="top" wrapText="1"/>
    </xf>
    <xf numFmtId="0" fontId="4" fillId="6" borderId="1" xfId="2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4" xfId="2" applyFont="1" applyBorder="1" applyAlignment="1">
      <alignment vertical="top"/>
    </xf>
    <xf numFmtId="0" fontId="17" fillId="0" borderId="0" xfId="0" applyFont="1" applyAlignment="1">
      <alignment vertical="top" wrapText="1"/>
    </xf>
    <xf numFmtId="0" fontId="8" fillId="0" borderId="1" xfId="2" applyFont="1" applyBorder="1" applyAlignment="1">
      <alignment vertical="top"/>
    </xf>
    <xf numFmtId="49" fontId="8" fillId="0" borderId="1" xfId="0" applyNumberFormat="1" applyFont="1" applyBorder="1" applyAlignment="1">
      <alignment vertical="top"/>
    </xf>
    <xf numFmtId="0" fontId="8" fillId="0" borderId="4" xfId="2" applyFont="1" applyBorder="1" applyAlignment="1">
      <alignment vertical="top" wrapText="1"/>
    </xf>
    <xf numFmtId="187" fontId="8" fillId="0" borderId="1" xfId="2" applyNumberFormat="1" applyFont="1" applyBorder="1" applyAlignment="1">
      <alignment horizontal="center" vertical="top"/>
    </xf>
    <xf numFmtId="0" fontId="17" fillId="0" borderId="0" xfId="0" applyFont="1" applyAlignment="1">
      <alignment vertical="top"/>
    </xf>
    <xf numFmtId="49" fontId="18" fillId="0" borderId="1" xfId="0" applyNumberFormat="1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8" fillId="0" borderId="1" xfId="2" applyFont="1" applyBorder="1" applyAlignment="1">
      <alignment vertical="top"/>
    </xf>
    <xf numFmtId="0" fontId="19" fillId="0" borderId="1" xfId="2" applyFont="1" applyBorder="1" applyAlignment="1">
      <alignment vertical="top"/>
    </xf>
    <xf numFmtId="187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left" vertical="top" wrapText="1"/>
    </xf>
    <xf numFmtId="0" fontId="4" fillId="6" borderId="1" xfId="3" applyFont="1" applyFill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4" fillId="0" borderId="2" xfId="3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0" fontId="4" fillId="0" borderId="4" xfId="3" applyFont="1" applyBorder="1" applyAlignment="1">
      <alignment horizontal="left" vertical="top" wrapText="1"/>
    </xf>
    <xf numFmtId="0" fontId="3" fillId="0" borderId="4" xfId="3" applyFont="1" applyBorder="1" applyAlignment="1">
      <alignment vertical="top" wrapText="1"/>
    </xf>
    <xf numFmtId="187" fontId="4" fillId="0" borderId="1" xfId="0" applyNumberFormat="1" applyFont="1" applyBorder="1" applyAlignment="1">
      <alignment horizontal="center" vertical="center"/>
    </xf>
    <xf numFmtId="0" fontId="20" fillId="0" borderId="1" xfId="2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21" fillId="0" borderId="1" xfId="0" applyFont="1" applyBorder="1" applyAlignment="1">
      <alignment horizontal="left" vertical="top" wrapText="1" readingOrder="1"/>
    </xf>
    <xf numFmtId="0" fontId="21" fillId="7" borderId="1" xfId="0" applyFont="1" applyFill="1" applyBorder="1" applyAlignment="1">
      <alignment horizontal="left" vertical="top" wrapText="1" readingOrder="1"/>
    </xf>
    <xf numFmtId="187" fontId="14" fillId="0" borderId="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187" fontId="24" fillId="0" borderId="1" xfId="2" applyNumberFormat="1" applyFont="1" applyBorder="1" applyAlignment="1">
      <alignment horizontal="center" vertical="center"/>
    </xf>
    <xf numFmtId="18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center" vertical="top"/>
    </xf>
    <xf numFmtId="0" fontId="14" fillId="0" borderId="1" xfId="2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1" xfId="3" applyFont="1" applyFill="1" applyBorder="1" applyAlignment="1">
      <alignment vertical="top" wrapText="1"/>
    </xf>
    <xf numFmtId="0" fontId="18" fillId="0" borderId="1" xfId="3" applyFont="1" applyBorder="1" applyAlignment="1">
      <alignment vertical="top" wrapText="1"/>
    </xf>
    <xf numFmtId="0" fontId="3" fillId="0" borderId="3" xfId="3" applyFont="1" applyBorder="1" applyAlignment="1">
      <alignment vertical="top" wrapText="1"/>
    </xf>
    <xf numFmtId="0" fontId="4" fillId="0" borderId="1" xfId="2" applyFont="1" applyBorder="1" applyAlignment="1">
      <alignment horizontal="distributed" vertical="top" wrapText="1"/>
    </xf>
    <xf numFmtId="49" fontId="4" fillId="0" borderId="1" xfId="1" applyNumberFormat="1" applyFont="1" applyFill="1" applyBorder="1" applyAlignment="1">
      <alignment horizontal="center" vertical="top"/>
    </xf>
    <xf numFmtId="0" fontId="26" fillId="0" borderId="4" xfId="0" applyFont="1" applyBorder="1" applyAlignment="1">
      <alignment horizontal="center" vertical="top"/>
    </xf>
    <xf numFmtId="0" fontId="17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21" fillId="0" borderId="1" xfId="0" applyFont="1" applyBorder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21" fillId="7" borderId="0" xfId="0" applyFont="1" applyFill="1" applyAlignment="1">
      <alignment horizontal="left" vertical="top" wrapText="1"/>
    </xf>
    <xf numFmtId="0" fontId="4" fillId="0" borderId="5" xfId="2" applyFont="1" applyBorder="1" applyAlignment="1">
      <alignment vertical="top"/>
    </xf>
    <xf numFmtId="0" fontId="4" fillId="0" borderId="5" xfId="2" applyFont="1" applyBorder="1" applyAlignment="1">
      <alignment vertical="top" wrapText="1"/>
    </xf>
    <xf numFmtId="0" fontId="4" fillId="0" borderId="6" xfId="2" applyFont="1" applyBorder="1" applyAlignment="1">
      <alignment vertical="top" wrapText="1"/>
    </xf>
    <xf numFmtId="0" fontId="4" fillId="0" borderId="7" xfId="2" applyFont="1" applyBorder="1" applyAlignment="1">
      <alignment vertical="top"/>
    </xf>
    <xf numFmtId="0" fontId="4" fillId="0" borderId="7" xfId="2" applyFont="1" applyBorder="1" applyAlignment="1">
      <alignment vertical="top" wrapText="1"/>
    </xf>
    <xf numFmtId="0" fontId="4" fillId="0" borderId="8" xfId="2" applyFont="1" applyBorder="1" applyAlignment="1">
      <alignment vertical="top" wrapText="1"/>
    </xf>
    <xf numFmtId="0" fontId="4" fillId="0" borderId="4" xfId="3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188" fontId="21" fillId="0" borderId="1" xfId="0" applyNumberFormat="1" applyFont="1" applyBorder="1" applyAlignment="1">
      <alignment horizontal="center" vertical="top"/>
    </xf>
    <xf numFmtId="0" fontId="21" fillId="0" borderId="1" xfId="0" applyFont="1" applyBorder="1" applyAlignment="1">
      <alignment horizontal="left" vertical="top" wrapText="1"/>
    </xf>
    <xf numFmtId="0" fontId="21" fillId="7" borderId="1" xfId="0" applyFont="1" applyFill="1" applyBorder="1" applyAlignment="1">
      <alignment horizontal="left" vertical="top" wrapText="1"/>
    </xf>
    <xf numFmtId="0" fontId="4" fillId="0" borderId="2" xfId="2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8" fillId="0" borderId="0" xfId="2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2" applyFont="1" applyAlignment="1">
      <alignment vertical="top"/>
    </xf>
    <xf numFmtId="0" fontId="4" fillId="0" borderId="0" xfId="2" applyFont="1" applyAlignment="1">
      <alignment vertical="top" wrapText="1"/>
    </xf>
    <xf numFmtId="187" fontId="4" fillId="0" borderId="0" xfId="2" applyNumberFormat="1" applyFont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2" xfId="2" applyFont="1" applyBorder="1" applyAlignment="1">
      <alignment vertical="top" wrapText="1"/>
    </xf>
    <xf numFmtId="0" fontId="23" fillId="0" borderId="3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</cellXfs>
  <cellStyles count="4">
    <cellStyle name="Normal_COA_V27_23Nov04_ForMeeting" xfId="3" xr:uid="{3FE9F7FD-6333-4A21-B762-33E2C4C79BB6}"/>
    <cellStyle name="จุลภาค" xfId="1" builtinId="3"/>
    <cellStyle name="ปกติ" xfId="0" builtinId="0"/>
    <cellStyle name="ปกติ_Sheet1" xfId="2" xr:uid="{BD9E23B5-9330-4A49-AF05-B465D0708814}"/>
  </cellStyles>
  <dxfs count="4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9FF66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9FF66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99FF"/>
        </patternFill>
      </fill>
    </dxf>
    <dxf>
      <font>
        <b/>
        <i val="0"/>
        <strike val="0"/>
      </font>
      <fill>
        <patternFill>
          <bgColor theme="9" tint="0.59996337778862885"/>
        </patternFill>
      </fill>
    </dxf>
    <dxf>
      <font>
        <b val="0"/>
        <i/>
      </font>
      <fill>
        <patternFill>
          <bgColor theme="7" tint="0.79998168889431442"/>
        </patternFill>
      </fill>
    </dxf>
    <dxf>
      <font>
        <b val="0"/>
        <i/>
        <strike val="0"/>
        <u val="none"/>
      </font>
      <fill>
        <patternFill>
          <bgColor theme="7" tint="0.79998168889431442"/>
        </patternFill>
      </fill>
    </dxf>
    <dxf>
      <font>
        <strike/>
        <u val="none"/>
      </font>
      <fill>
        <patternFill>
          <bgColor rgb="FFFF99FF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>
          <bgColor rgb="FF00FFFF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rir\Downloads\2568%20AccCode%20GL%20MophYY.xlsx" TargetMode="External"/><Relationship Id="rId1" Type="http://schemas.openxmlformats.org/officeDocument/2006/relationships/externalLinkPath" Target="file:///C:\Users\sirir\Downloads\2568%20AccCode%20GL%20MophY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3"/>
      <sheetName val="Accode&amp;Account"/>
      <sheetName val="เพิ่ม"/>
      <sheetName val="เปลี่ยนแปลง"/>
      <sheetName val="ยกเลิก"/>
      <sheetName val="2568AccCode"/>
      <sheetName val="งบทดลอง68"/>
    </sheetNames>
    <sheetDataSet>
      <sheetData sheetId="0">
        <row r="2">
          <cell r="C2" t="str">
            <v>Fyear</v>
          </cell>
          <cell r="D2" t="str">
            <v>Fname</v>
          </cell>
        </row>
        <row r="3">
          <cell r="C3" t="str">
            <v>C2565</v>
          </cell>
          <cell r="D3" t="str">
            <v>เปลี่ยนรหัสปี2565</v>
          </cell>
        </row>
        <row r="4">
          <cell r="C4" t="str">
            <v>C2565N</v>
          </cell>
          <cell r="D4" t="str">
            <v>เปลี่ยนชื่อปี2565</v>
          </cell>
        </row>
        <row r="5">
          <cell r="C5" t="str">
            <v>C2567N</v>
          </cell>
          <cell r="D5" t="str">
            <v>เปลี่ยนชื่อปี2567</v>
          </cell>
        </row>
        <row r="6">
          <cell r="C6" t="str">
            <v>D2565</v>
          </cell>
          <cell r="D6" t="str">
            <v>ยกเลิกปี2565</v>
          </cell>
        </row>
        <row r="7">
          <cell r="C7" t="str">
            <v>D2567</v>
          </cell>
          <cell r="D7" t="str">
            <v>ยกเลิกปี2567</v>
          </cell>
        </row>
        <row r="8">
          <cell r="C8" t="str">
            <v>N2565</v>
          </cell>
          <cell r="D8" t="str">
            <v>เพิ่มปี2565</v>
          </cell>
        </row>
        <row r="9">
          <cell r="C9" t="str">
            <v>N2566</v>
          </cell>
          <cell r="D9" t="str">
            <v>เพิ่มปี2566</v>
          </cell>
        </row>
        <row r="10">
          <cell r="C10" t="str">
            <v>N2567</v>
          </cell>
          <cell r="D10" t="str">
            <v>เพิ่มปี2567</v>
          </cell>
        </row>
        <row r="11">
          <cell r="C11" t="str">
            <v>N2568</v>
          </cell>
          <cell r="D11" t="str">
            <v>เพิ่มปี2568</v>
          </cell>
        </row>
        <row r="12">
          <cell r="C12" t="str">
            <v>D2568</v>
          </cell>
          <cell r="D12" t="str">
            <v>ยกเลิกปี2568</v>
          </cell>
        </row>
        <row r="13">
          <cell r="C13" t="str">
            <v>C2568</v>
          </cell>
          <cell r="D13" t="str">
            <v>เปลี่ยนชื่อ/เปลี่ยนคำอธิบาย68</v>
          </cell>
        </row>
        <row r="14">
          <cell r="C14" t="str">
            <v>X2568</v>
          </cell>
          <cell r="D14" t="str">
            <v>ให้ตรวจสอบและดำเนินการปรับปรุง</v>
          </cell>
        </row>
        <row r="15">
          <cell r="C15" t="str">
            <v>Y2564</v>
          </cell>
          <cell r="D15" t="str">
            <v xml:space="preserve">  </v>
          </cell>
        </row>
        <row r="16">
          <cell r="C16" t="str">
            <v>D2568x</v>
          </cell>
          <cell r="D16" t="str">
            <v>ยกเลิกปี 2568 ให้รวมอยู่ในรหัส 1102010108.101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73618-6017-471C-9047-FF5773D315CA}">
  <dimension ref="A1:AA1036"/>
  <sheetViews>
    <sheetView tabSelected="1" zoomScale="120" zoomScaleNormal="120" workbookViewId="0">
      <pane xSplit="2" ySplit="3" topLeftCell="C1029" activePane="bottomRight" state="frozen"/>
      <selection pane="topRight" activeCell="C1" sqref="C1"/>
      <selection pane="bottomLeft" activeCell="A4" sqref="A4"/>
      <selection pane="bottomRight" activeCell="I746" sqref="I746"/>
    </sheetView>
  </sheetViews>
  <sheetFormatPr defaultColWidth="8.8984375" defaultRowHeight="24.6"/>
  <cols>
    <col min="1" max="1" width="7.296875" style="130" customWidth="1"/>
    <col min="2" max="2" width="18.8984375" style="40" bestFit="1" customWidth="1"/>
    <col min="3" max="3" width="5.296875" style="131" customWidth="1"/>
    <col min="4" max="7" width="2.69921875" style="2" customWidth="1"/>
    <col min="8" max="8" width="25.69921875" style="2" customWidth="1"/>
    <col min="9" max="9" width="51.69921875" style="2" customWidth="1"/>
    <col min="10" max="10" width="16.296875" style="129" customWidth="1"/>
    <col min="11" max="11" width="16.09765625" style="129" hidden="1" customWidth="1"/>
    <col min="12" max="12" width="6.3984375" style="2" customWidth="1"/>
    <col min="13" max="13" width="8.8984375" style="2" hidden="1" customWidth="1"/>
    <col min="14" max="14" width="10.69921875" style="2" hidden="1" customWidth="1"/>
    <col min="15" max="15" width="9.3984375" style="3" hidden="1" customWidth="1"/>
    <col min="16" max="16" width="9.69921875" style="2" bestFit="1" customWidth="1"/>
    <col min="17" max="17" width="11.09765625" style="3" bestFit="1" customWidth="1"/>
    <col min="18" max="20" width="8.8984375" style="2" hidden="1" customWidth="1"/>
    <col min="21" max="21" width="3.69921875" style="2" hidden="1" customWidth="1"/>
    <col min="22" max="22" width="13.8984375" style="2" hidden="1" customWidth="1"/>
    <col min="23" max="26" width="8.8984375" style="2" hidden="1" customWidth="1"/>
    <col min="27" max="27" width="12.3984375" style="2" customWidth="1"/>
    <col min="28" max="28" width="18.8984375" style="2" customWidth="1"/>
    <col min="29" max="16384" width="8.8984375" style="2"/>
  </cols>
  <sheetData>
    <row r="1" spans="1:27" ht="27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"/>
      <c r="U1" s="2" t="s">
        <v>1</v>
      </c>
      <c r="V1" s="2" t="s">
        <v>2</v>
      </c>
      <c r="W1" s="2" t="s">
        <v>3</v>
      </c>
      <c r="X1" s="4" t="s">
        <v>4</v>
      </c>
    </row>
    <row r="2" spans="1:27" ht="12" customHeight="1">
      <c r="A2" s="5"/>
      <c r="B2" s="6"/>
      <c r="C2" s="7"/>
      <c r="D2" s="7"/>
      <c r="E2" s="7"/>
      <c r="F2" s="7"/>
      <c r="G2" s="7"/>
      <c r="H2" s="7"/>
      <c r="I2" s="7"/>
      <c r="J2" s="1"/>
      <c r="K2" s="1"/>
      <c r="X2" s="4"/>
    </row>
    <row r="3" spans="1:27" s="14" customFormat="1">
      <c r="A3" s="8" t="s">
        <v>5</v>
      </c>
      <c r="B3" s="9" t="s">
        <v>6</v>
      </c>
      <c r="C3" s="10" t="s">
        <v>7</v>
      </c>
      <c r="D3" s="11"/>
      <c r="E3" s="11"/>
      <c r="F3" s="11"/>
      <c r="G3" s="11"/>
      <c r="H3" s="11"/>
      <c r="I3" s="8" t="s">
        <v>8</v>
      </c>
      <c r="J3" s="12" t="s">
        <v>9</v>
      </c>
      <c r="K3" s="13"/>
      <c r="N3" s="15" t="s">
        <v>10</v>
      </c>
      <c r="O3" s="3" t="s">
        <v>11</v>
      </c>
      <c r="P3" s="16" t="s">
        <v>12</v>
      </c>
      <c r="Q3" s="17" t="s">
        <v>13</v>
      </c>
      <c r="R3" s="18"/>
      <c r="S3" s="18"/>
      <c r="T3" s="14" t="s">
        <v>14</v>
      </c>
      <c r="U3" s="14" t="s">
        <v>15</v>
      </c>
      <c r="V3" s="14" t="s">
        <v>16</v>
      </c>
    </row>
    <row r="4" spans="1:27">
      <c r="A4" s="19"/>
      <c r="B4" s="20" t="s">
        <v>17</v>
      </c>
      <c r="C4" s="21" t="str">
        <f>IF(ISBLANK(G4),"",COUNTA($G$4:G4))</f>
        <v/>
      </c>
      <c r="D4" s="22" t="s">
        <v>18</v>
      </c>
      <c r="E4" s="23"/>
      <c r="F4" s="23"/>
      <c r="G4" s="23"/>
      <c r="H4" s="24"/>
      <c r="I4" s="25"/>
      <c r="J4" s="26"/>
      <c r="K4" s="26"/>
      <c r="L4" s="27"/>
      <c r="O4" s="2"/>
      <c r="U4" s="4"/>
    </row>
    <row r="5" spans="1:27">
      <c r="A5" s="19"/>
      <c r="B5" s="20" t="s">
        <v>19</v>
      </c>
      <c r="C5" s="28" t="str">
        <f>IF(ISBLANK(G5),"",COUNTA($G$4:G5))</f>
        <v/>
      </c>
      <c r="D5" s="29"/>
      <c r="E5" s="23" t="s">
        <v>20</v>
      </c>
      <c r="F5" s="23"/>
      <c r="G5" s="23"/>
      <c r="H5" s="24"/>
      <c r="I5" s="30"/>
      <c r="J5" s="26"/>
      <c r="K5" s="31"/>
      <c r="L5" s="27"/>
      <c r="O5" s="2"/>
      <c r="U5" s="4"/>
    </row>
    <row r="6" spans="1:27">
      <c r="A6" s="19"/>
      <c r="B6" s="20" t="s">
        <v>21</v>
      </c>
      <c r="C6" s="28" t="str">
        <f>IF(ISBLANK(G6),"",COUNTA($G$4:G6))</f>
        <v/>
      </c>
      <c r="D6" s="32"/>
      <c r="E6" s="32"/>
      <c r="F6" s="29" t="s">
        <v>22</v>
      </c>
      <c r="G6" s="33"/>
      <c r="H6" s="34"/>
      <c r="I6" s="30"/>
      <c r="J6" s="26"/>
      <c r="K6" s="31"/>
      <c r="L6" s="27"/>
      <c r="O6" s="2"/>
      <c r="U6" s="4"/>
    </row>
    <row r="7" spans="1:27">
      <c r="A7" s="19"/>
      <c r="B7" s="20" t="s">
        <v>23</v>
      </c>
      <c r="C7" s="28">
        <f>IF(ISBLANK(G7),"",COUNTA($G$4:G7))</f>
        <v>1</v>
      </c>
      <c r="D7" s="32"/>
      <c r="E7" s="32"/>
      <c r="F7" s="32"/>
      <c r="G7" s="22" t="s">
        <v>24</v>
      </c>
      <c r="H7" s="24"/>
      <c r="I7" s="30"/>
      <c r="J7" s="26"/>
      <c r="K7" s="31"/>
      <c r="L7" s="27"/>
      <c r="O7" s="2"/>
      <c r="U7" s="4"/>
    </row>
    <row r="8" spans="1:27" ht="49.2">
      <c r="A8" s="35">
        <f>IF(ISBLANK(Q8),"",COUNTA(Q8:$Q$8))</f>
        <v>1</v>
      </c>
      <c r="B8" s="36" t="s">
        <v>25</v>
      </c>
      <c r="C8" s="28" t="str">
        <f>IF(ISBLANK(G8),"",COUNTA($G$4:G8))</f>
        <v/>
      </c>
      <c r="D8" s="37"/>
      <c r="E8" s="37"/>
      <c r="F8" s="37"/>
      <c r="G8" s="37"/>
      <c r="H8" s="38" t="s">
        <v>26</v>
      </c>
      <c r="I8" s="38" t="s">
        <v>27</v>
      </c>
      <c r="J8" s="39" t="str">
        <f>_xlfn.IFNA(INDEX([1]Sheet3!$D:$D,MATCH('Accode&amp;Account'!P8,[1]Sheet3!$C:$C,0)),"")</f>
        <v xml:space="preserve">  </v>
      </c>
      <c r="K8" s="26"/>
      <c r="L8" s="27"/>
      <c r="M8" s="2" t="b">
        <f>R8=N8</f>
        <v>0</v>
      </c>
      <c r="N8" s="2" t="s">
        <v>28</v>
      </c>
      <c r="O8" s="3" t="s">
        <v>29</v>
      </c>
      <c r="P8" s="2" t="s">
        <v>28</v>
      </c>
      <c r="Q8" s="3" t="s">
        <v>29</v>
      </c>
      <c r="U8" s="4"/>
      <c r="AA8" s="40"/>
    </row>
    <row r="9" spans="1:27" ht="98.4">
      <c r="A9" s="35">
        <f>IF(ISBLANK(Q9),"",COUNTA(Q$8:$Q9))</f>
        <v>2</v>
      </c>
      <c r="B9" s="36" t="s">
        <v>30</v>
      </c>
      <c r="C9" s="28" t="str">
        <f>IF(ISBLANK(G9),"",COUNTA($G$4:G9))</f>
        <v/>
      </c>
      <c r="D9" s="37"/>
      <c r="E9" s="37"/>
      <c r="F9" s="37"/>
      <c r="G9" s="37"/>
      <c r="H9" s="38" t="s">
        <v>31</v>
      </c>
      <c r="I9" s="38" t="s">
        <v>32</v>
      </c>
      <c r="J9" s="39" t="str">
        <f>_xlfn.IFNA(INDEX([1]Sheet3!$D:$D,MATCH('Accode&amp;Account'!P9,[1]Sheet3!$C:$C,0)),"")</f>
        <v xml:space="preserve">  </v>
      </c>
      <c r="K9" s="26"/>
      <c r="L9" s="27"/>
      <c r="M9" s="2" t="b">
        <f>R9=N9</f>
        <v>0</v>
      </c>
      <c r="N9" s="2" t="s">
        <v>28</v>
      </c>
      <c r="O9" s="3" t="s">
        <v>29</v>
      </c>
      <c r="P9" s="2" t="s">
        <v>28</v>
      </c>
      <c r="Q9" s="3" t="s">
        <v>29</v>
      </c>
      <c r="U9" s="4"/>
      <c r="AA9" s="40"/>
    </row>
    <row r="10" spans="1:27" ht="98.4">
      <c r="A10" s="35">
        <f>IF(ISBLANK(Q10),"",COUNTA(Q$8:$Q10))</f>
        <v>3</v>
      </c>
      <c r="B10" s="36" t="s">
        <v>33</v>
      </c>
      <c r="C10" s="28" t="str">
        <f>IF(ISBLANK(G10),"",COUNTA($G$4:G10))</f>
        <v/>
      </c>
      <c r="D10" s="37"/>
      <c r="E10" s="37"/>
      <c r="F10" s="37"/>
      <c r="G10" s="37"/>
      <c r="H10" s="38" t="s">
        <v>34</v>
      </c>
      <c r="I10" s="38" t="s">
        <v>35</v>
      </c>
      <c r="J10" s="39" t="str">
        <f>_xlfn.IFNA(INDEX([1]Sheet3!$D:$D,MATCH('Accode&amp;Account'!P10,[1]Sheet3!$C:$C,0)),"")</f>
        <v xml:space="preserve">  </v>
      </c>
      <c r="K10" s="26"/>
      <c r="L10" s="27"/>
      <c r="M10" s="2" t="b">
        <f>R10=N10</f>
        <v>0</v>
      </c>
      <c r="N10" s="2" t="s">
        <v>28</v>
      </c>
      <c r="O10" s="3" t="s">
        <v>29</v>
      </c>
      <c r="P10" s="2" t="s">
        <v>28</v>
      </c>
      <c r="Q10" s="3" t="s">
        <v>29</v>
      </c>
      <c r="U10" s="4"/>
      <c r="AA10" s="40"/>
    </row>
    <row r="11" spans="1:27" ht="49.2">
      <c r="A11" s="35">
        <f>IF(ISBLANK(Q11),"",COUNTA(Q$8:$Q11))</f>
        <v>4</v>
      </c>
      <c r="B11" s="36" t="s">
        <v>36</v>
      </c>
      <c r="C11" s="28" t="str">
        <f>IF(ISBLANK(G11),"",COUNTA($G$4:G11))</f>
        <v/>
      </c>
      <c r="D11" s="37"/>
      <c r="E11" s="37"/>
      <c r="F11" s="37"/>
      <c r="G11" s="37"/>
      <c r="H11" s="38" t="s">
        <v>37</v>
      </c>
      <c r="I11" s="38" t="s">
        <v>38</v>
      </c>
      <c r="J11" s="39" t="str">
        <f>_xlfn.IFNA(INDEX([1]Sheet3!$D:$D,MATCH('Accode&amp;Account'!P11,[1]Sheet3!$C:$C,0)),"")</f>
        <v xml:space="preserve">  </v>
      </c>
      <c r="K11" s="26"/>
      <c r="L11" s="27"/>
      <c r="M11" s="2" t="b">
        <f>R11=N11</f>
        <v>0</v>
      </c>
      <c r="N11" s="2" t="s">
        <v>28</v>
      </c>
      <c r="O11" s="3" t="s">
        <v>29</v>
      </c>
      <c r="P11" s="2" t="s">
        <v>28</v>
      </c>
      <c r="Q11" s="3" t="s">
        <v>29</v>
      </c>
      <c r="U11" s="4"/>
      <c r="AA11" s="40"/>
    </row>
    <row r="12" spans="1:27">
      <c r="A12" s="35" t="str">
        <f>IF(ISBLANK(Q12),"",COUNTA(Q$8:$Q12))</f>
        <v/>
      </c>
      <c r="B12" s="20" t="s">
        <v>39</v>
      </c>
      <c r="C12" s="28">
        <f>IF(ISBLANK(G12),"",COUNTA($G$4:G12))</f>
        <v>2</v>
      </c>
      <c r="D12" s="32"/>
      <c r="E12" s="32"/>
      <c r="F12" s="32"/>
      <c r="G12" s="29" t="s">
        <v>40</v>
      </c>
      <c r="H12" s="34"/>
      <c r="I12" s="30"/>
      <c r="J12" s="39" t="str">
        <f>_xlfn.IFNA(INDEX([1]Sheet3!$D:$D,MATCH('Accode&amp;Account'!P12,[1]Sheet3!$C:$C,0)),"")</f>
        <v/>
      </c>
      <c r="K12" s="26"/>
      <c r="L12" s="27"/>
      <c r="O12" s="2"/>
      <c r="U12" s="4"/>
      <c r="AA12" s="40"/>
    </row>
    <row r="13" spans="1:27" ht="123">
      <c r="A13" s="19">
        <f>IF(ISBLANK(Q13),"",COUNTA(Q$8:$Q13))</f>
        <v>5</v>
      </c>
      <c r="B13" s="36" t="s">
        <v>41</v>
      </c>
      <c r="C13" s="28" t="str">
        <f>IF(ISBLANK(G13),"",COUNTA($G$4:G13))</f>
        <v/>
      </c>
      <c r="D13" s="37"/>
      <c r="E13" s="37"/>
      <c r="F13" s="37"/>
      <c r="G13" s="37"/>
      <c r="H13" s="38" t="s">
        <v>42</v>
      </c>
      <c r="I13" s="41" t="s">
        <v>43</v>
      </c>
      <c r="J13" s="42" t="str">
        <f>_xlfn.IFNA(INDEX([1]Sheet3!$D:$D,MATCH('Accode&amp;Account'!P13,[1]Sheet3!$C:$C,0)),"")</f>
        <v>เปลี่ยนชื่อ/เปลี่ยนคำอธิบาย68</v>
      </c>
      <c r="K13" s="43" t="s">
        <v>44</v>
      </c>
      <c r="L13" s="43"/>
      <c r="M13" s="2" t="b">
        <f>R13=N13</f>
        <v>0</v>
      </c>
      <c r="N13" s="2" t="s">
        <v>28</v>
      </c>
      <c r="O13" s="3" t="s">
        <v>29</v>
      </c>
      <c r="P13" s="2" t="s">
        <v>45</v>
      </c>
      <c r="Q13" s="3" t="s">
        <v>29</v>
      </c>
      <c r="U13" s="4"/>
      <c r="AA13" s="40"/>
    </row>
    <row r="14" spans="1:27" ht="123">
      <c r="A14" s="19">
        <f>IF(ISBLANK(Q14),"",COUNTA(Q$8:$Q14))</f>
        <v>6</v>
      </c>
      <c r="B14" s="44" t="s">
        <v>47</v>
      </c>
      <c r="C14" s="28" t="str">
        <f>IF(ISBLANK(G14),"",COUNTA($G$4:G14))</f>
        <v/>
      </c>
      <c r="D14" s="37"/>
      <c r="E14" s="37"/>
      <c r="F14" s="37"/>
      <c r="G14" s="37"/>
      <c r="H14" s="45" t="s">
        <v>48</v>
      </c>
      <c r="I14" s="45" t="s">
        <v>49</v>
      </c>
      <c r="J14" s="39" t="str">
        <f>_xlfn.IFNA(INDEX([1]Sheet3!$D:$D,MATCH('Accode&amp;Account'!P14,[1]Sheet3!$C:$C,0)),"")</f>
        <v xml:space="preserve">  </v>
      </c>
      <c r="K14" s="26"/>
      <c r="L14" s="27"/>
      <c r="M14" s="2" t="b">
        <f>R14=N14</f>
        <v>0</v>
      </c>
      <c r="N14" s="2" t="s">
        <v>28</v>
      </c>
      <c r="O14" s="3" t="s">
        <v>29</v>
      </c>
      <c r="P14" s="2" t="s">
        <v>28</v>
      </c>
      <c r="Q14" s="3" t="s">
        <v>29</v>
      </c>
      <c r="U14" s="4"/>
      <c r="AA14" s="40"/>
    </row>
    <row r="15" spans="1:27" ht="98.4">
      <c r="A15" s="19">
        <f>IF(ISBLANK(Q15),"",COUNTA(Q$8:$Q15))</f>
        <v>7</v>
      </c>
      <c r="B15" s="44" t="s">
        <v>50</v>
      </c>
      <c r="C15" s="28" t="str">
        <f>IF(ISBLANK(G15),"",COUNTA($G$4:G15))</f>
        <v/>
      </c>
      <c r="D15" s="37"/>
      <c r="E15" s="37"/>
      <c r="F15" s="37"/>
      <c r="G15" s="37"/>
      <c r="H15" s="45" t="s">
        <v>51</v>
      </c>
      <c r="I15" s="45" t="s">
        <v>52</v>
      </c>
      <c r="J15" s="39" t="str">
        <f>_xlfn.IFNA(INDEX([1]Sheet3!$D:$D,MATCH('Accode&amp;Account'!P15,[1]Sheet3!$C:$C,0)),"")</f>
        <v xml:space="preserve">  </v>
      </c>
      <c r="K15" s="26"/>
      <c r="L15" s="27"/>
      <c r="M15" s="2" t="b">
        <f>R15=N15</f>
        <v>0</v>
      </c>
      <c r="N15" s="2" t="s">
        <v>28</v>
      </c>
      <c r="O15" s="3" t="s">
        <v>29</v>
      </c>
      <c r="P15" s="2" t="s">
        <v>28</v>
      </c>
      <c r="Q15" s="3" t="s">
        <v>29</v>
      </c>
      <c r="U15" s="4"/>
      <c r="AA15" s="40"/>
    </row>
    <row r="16" spans="1:27" ht="73.8">
      <c r="A16" s="19">
        <f>IF(ISBLANK(Q16),"",COUNTA(Q$8:$Q16))</f>
        <v>8</v>
      </c>
      <c r="B16" s="36" t="s">
        <v>53</v>
      </c>
      <c r="C16" s="28" t="str">
        <f>IF(ISBLANK(G16),"",COUNTA($G$4:G16))</f>
        <v/>
      </c>
      <c r="D16" s="37"/>
      <c r="E16" s="37"/>
      <c r="F16" s="37"/>
      <c r="G16" s="37"/>
      <c r="H16" s="38" t="s">
        <v>54</v>
      </c>
      <c r="I16" s="38" t="s">
        <v>55</v>
      </c>
      <c r="J16" s="39" t="str">
        <f>_xlfn.IFNA(INDEX([1]Sheet3!$D:$D,MATCH('Accode&amp;Account'!P16,[1]Sheet3!$C:$C,0)),"")</f>
        <v xml:space="preserve">  </v>
      </c>
      <c r="K16" s="26"/>
      <c r="L16" s="27"/>
      <c r="M16" s="2" t="b">
        <f>R16=N16</f>
        <v>0</v>
      </c>
      <c r="N16" s="2" t="s">
        <v>28</v>
      </c>
      <c r="O16" s="3" t="s">
        <v>29</v>
      </c>
      <c r="P16" s="2" t="s">
        <v>28</v>
      </c>
      <c r="Q16" s="3" t="s">
        <v>29</v>
      </c>
      <c r="U16" s="4"/>
      <c r="AA16" s="40"/>
    </row>
    <row r="17" spans="1:27" ht="147.6">
      <c r="A17" s="19">
        <f>IF(ISBLANK(Q17),"",COUNTA(Q$8:$Q17))</f>
        <v>9</v>
      </c>
      <c r="B17" s="36" t="s">
        <v>46</v>
      </c>
      <c r="C17" s="46"/>
      <c r="D17" s="37"/>
      <c r="E17" s="37"/>
      <c r="F17" s="37"/>
      <c r="G17" s="37"/>
      <c r="H17" s="38" t="s">
        <v>56</v>
      </c>
      <c r="I17" s="38" t="s">
        <v>57</v>
      </c>
      <c r="J17" s="39" t="str">
        <f>_xlfn.IFNA(INDEX([1]Sheet3!$D:$D,MATCH('Accode&amp;Account'!P17,[1]Sheet3!$C:$C,0)),"")</f>
        <v>เพิ่มปี2568</v>
      </c>
      <c r="K17" s="47" t="s">
        <v>58</v>
      </c>
      <c r="L17" s="47"/>
      <c r="P17" s="2" t="s">
        <v>59</v>
      </c>
      <c r="Q17" s="3" t="s">
        <v>60</v>
      </c>
      <c r="U17" s="4"/>
      <c r="AA17" s="40"/>
    </row>
    <row r="18" spans="1:27" s="49" customFormat="1">
      <c r="A18" s="19" t="str">
        <f>IF(ISBLANK(Q18),"",COUNTA(Q$8:$Q18))</f>
        <v/>
      </c>
      <c r="B18" s="20" t="s">
        <v>61</v>
      </c>
      <c r="C18" s="28">
        <f>IF(ISBLANK(G18),"",COUNTA($G$4:G18))</f>
        <v>3</v>
      </c>
      <c r="D18" s="32"/>
      <c r="E18" s="32"/>
      <c r="F18" s="32"/>
      <c r="G18" s="22" t="s">
        <v>62</v>
      </c>
      <c r="H18" s="24"/>
      <c r="I18" s="48"/>
      <c r="J18" s="39" t="str">
        <f>_xlfn.IFNA(INDEX([1]Sheet3!$D:$D,MATCH('Accode&amp;Account'!P18,[1]Sheet3!$C:$C,0)),"")</f>
        <v/>
      </c>
      <c r="K18" s="26"/>
      <c r="L18" s="27"/>
      <c r="M18" s="2"/>
      <c r="N18" s="2"/>
      <c r="O18" s="2"/>
      <c r="P18" s="2"/>
      <c r="Q18" s="3"/>
      <c r="R18" s="2"/>
      <c r="S18" s="2"/>
      <c r="T18" s="2"/>
      <c r="U18" s="4"/>
      <c r="V18" s="2"/>
      <c r="AA18" s="40"/>
    </row>
    <row r="19" spans="1:27" ht="73.8">
      <c r="A19" s="19">
        <f>IF(ISBLANK(Q19),"",COUNTA(Q$8:$Q19))</f>
        <v>10</v>
      </c>
      <c r="B19" s="36" t="s">
        <v>63</v>
      </c>
      <c r="C19" s="28" t="str">
        <f>IF(ISBLANK(G19),"",COUNTA($G$4:G19))</f>
        <v/>
      </c>
      <c r="D19" s="37"/>
      <c r="E19" s="37"/>
      <c r="F19" s="37"/>
      <c r="G19" s="37"/>
      <c r="H19" s="38" t="s">
        <v>64</v>
      </c>
      <c r="I19" s="38" t="s">
        <v>65</v>
      </c>
      <c r="J19" s="39" t="str">
        <f>_xlfn.IFNA(INDEX([1]Sheet3!$D:$D,MATCH('Accode&amp;Account'!P19,[1]Sheet3!$C:$C,0)),"")</f>
        <v xml:space="preserve">  </v>
      </c>
      <c r="K19" s="26"/>
      <c r="L19" s="27"/>
      <c r="M19" s="2" t="b">
        <f>R19=N19</f>
        <v>0</v>
      </c>
      <c r="N19" s="2" t="s">
        <v>28</v>
      </c>
      <c r="O19" s="3" t="s">
        <v>29</v>
      </c>
      <c r="P19" s="2" t="s">
        <v>28</v>
      </c>
      <c r="Q19" s="3" t="s">
        <v>29</v>
      </c>
      <c r="U19" s="4"/>
      <c r="AA19" s="40"/>
    </row>
    <row r="20" spans="1:27" ht="49.2">
      <c r="A20" s="19">
        <f>IF(ISBLANK(Q20),"",COUNTA(Q$8:$Q20))</f>
        <v>11</v>
      </c>
      <c r="B20" s="36" t="s">
        <v>66</v>
      </c>
      <c r="C20" s="50" t="str">
        <f>IF(ISBLANK(G20),"",COUNTA($G$4:G20))</f>
        <v/>
      </c>
      <c r="D20" s="51"/>
      <c r="E20" s="51"/>
      <c r="F20" s="51"/>
      <c r="G20" s="51"/>
      <c r="H20" s="38" t="s">
        <v>67</v>
      </c>
      <c r="I20" s="38" t="s">
        <v>68</v>
      </c>
      <c r="J20" s="39" t="str">
        <f>_xlfn.IFNA(INDEX([1]Sheet3!$D:$D,MATCH('Accode&amp;Account'!P20,[1]Sheet3!$C:$C,0)),"")</f>
        <v xml:space="preserve">  </v>
      </c>
      <c r="K20" s="26"/>
      <c r="L20" s="27"/>
      <c r="M20" s="2" t="b">
        <f>R20=N20</f>
        <v>0</v>
      </c>
      <c r="N20" s="2" t="s">
        <v>28</v>
      </c>
      <c r="O20" s="3" t="s">
        <v>29</v>
      </c>
      <c r="P20" s="2" t="s">
        <v>28</v>
      </c>
      <c r="Q20" s="3" t="s">
        <v>29</v>
      </c>
      <c r="U20" s="4"/>
      <c r="AA20" s="40"/>
    </row>
    <row r="21" spans="1:27" ht="73.8">
      <c r="A21" s="19">
        <f>IF(ISBLANK(Q21),"",COUNTA(Q$8:$Q21))</f>
        <v>12</v>
      </c>
      <c r="B21" s="36" t="s">
        <v>69</v>
      </c>
      <c r="C21" s="28" t="str">
        <f>IF(ISBLANK(G21),"",COUNTA($G$4:G21))</f>
        <v/>
      </c>
      <c r="D21" s="37"/>
      <c r="E21" s="37"/>
      <c r="F21" s="37"/>
      <c r="G21" s="37"/>
      <c r="H21" s="38" t="s">
        <v>70</v>
      </c>
      <c r="I21" s="52" t="s">
        <v>71</v>
      </c>
      <c r="J21" s="39" t="str">
        <f>_xlfn.IFNA(INDEX([1]Sheet3!$D:$D,MATCH('Accode&amp;Account'!P21,[1]Sheet3!$C:$C,0)),"")</f>
        <v xml:space="preserve">  </v>
      </c>
      <c r="K21" s="26"/>
      <c r="L21" s="27"/>
      <c r="M21" s="2" t="b">
        <f>R21=N21</f>
        <v>0</v>
      </c>
      <c r="N21" s="2" t="s">
        <v>28</v>
      </c>
      <c r="O21" s="3" t="s">
        <v>29</v>
      </c>
      <c r="P21" s="2" t="s">
        <v>28</v>
      </c>
      <c r="Q21" s="3" t="s">
        <v>29</v>
      </c>
      <c r="U21" s="4"/>
      <c r="AA21" s="40"/>
    </row>
    <row r="22" spans="1:27" ht="49.2">
      <c r="A22" s="19">
        <f>IF(ISBLANK(Q22),"",COUNTA(Q$8:$Q22))</f>
        <v>13</v>
      </c>
      <c r="B22" s="36" t="s">
        <v>72</v>
      </c>
      <c r="C22" s="28" t="str">
        <f>IF(ISBLANK(G22),"",COUNTA($G$4:G22))</f>
        <v/>
      </c>
      <c r="D22" s="37"/>
      <c r="E22" s="37"/>
      <c r="F22" s="37"/>
      <c r="G22" s="37"/>
      <c r="H22" s="38" t="s">
        <v>73</v>
      </c>
      <c r="I22" s="52" t="s">
        <v>74</v>
      </c>
      <c r="J22" s="39" t="str">
        <f>_xlfn.IFNA(INDEX([1]Sheet3!$D:$D,MATCH('Accode&amp;Account'!P22,[1]Sheet3!$C:$C,0)),"")</f>
        <v xml:space="preserve">  </v>
      </c>
      <c r="K22" s="26"/>
      <c r="L22" s="27"/>
      <c r="M22" s="2" t="b">
        <f>R22=N22</f>
        <v>0</v>
      </c>
      <c r="N22" s="2" t="s">
        <v>28</v>
      </c>
      <c r="O22" s="3" t="s">
        <v>29</v>
      </c>
      <c r="P22" s="2" t="s">
        <v>28</v>
      </c>
      <c r="Q22" s="3" t="s">
        <v>29</v>
      </c>
      <c r="U22" s="4"/>
      <c r="AA22" s="40"/>
    </row>
    <row r="23" spans="1:27" ht="123">
      <c r="A23" s="19">
        <f>IF(ISBLANK(Q23),"",COUNTA(Q$8:$Q23))</f>
        <v>14</v>
      </c>
      <c r="B23" s="36" t="s">
        <v>75</v>
      </c>
      <c r="C23" s="28" t="str">
        <f>IF(ISBLANK(G23),"",COUNTA($G$4:G23))</f>
        <v/>
      </c>
      <c r="D23" s="37"/>
      <c r="E23" s="37"/>
      <c r="F23" s="37"/>
      <c r="G23" s="37"/>
      <c r="H23" s="38" t="s">
        <v>76</v>
      </c>
      <c r="I23" s="52" t="s">
        <v>77</v>
      </c>
      <c r="J23" s="39" t="str">
        <f>_xlfn.IFNA(INDEX([1]Sheet3!$D:$D,MATCH('Accode&amp;Account'!P23,[1]Sheet3!$C:$C,0)),"")</f>
        <v xml:space="preserve">  </v>
      </c>
      <c r="K23" s="26"/>
      <c r="L23" s="27"/>
      <c r="M23" s="2" t="b">
        <f>R23=N23</f>
        <v>0</v>
      </c>
      <c r="N23" s="2" t="s">
        <v>28</v>
      </c>
      <c r="O23" s="3" t="s">
        <v>29</v>
      </c>
      <c r="P23" s="2" t="s">
        <v>28</v>
      </c>
      <c r="Q23" s="3" t="s">
        <v>29</v>
      </c>
      <c r="U23" s="4"/>
      <c r="AA23" s="40"/>
    </row>
    <row r="24" spans="1:27">
      <c r="A24" s="19" t="str">
        <f>IF(ISBLANK(Q24),"",COUNTA(Q$8:$Q24))</f>
        <v/>
      </c>
      <c r="B24" s="20" t="s">
        <v>78</v>
      </c>
      <c r="C24" s="28">
        <f>IF(ISBLANK(G24),"",COUNTA($G$4:G24))</f>
        <v>4</v>
      </c>
      <c r="D24" s="32"/>
      <c r="E24" s="32"/>
      <c r="F24" s="32"/>
      <c r="G24" s="22" t="s">
        <v>79</v>
      </c>
      <c r="H24" s="24"/>
      <c r="I24" s="48"/>
      <c r="J24" s="39" t="str">
        <f>_xlfn.IFNA(INDEX([1]Sheet3!$D:$D,MATCH('Accode&amp;Account'!P24,[1]Sheet3!$C:$C,0)),"")</f>
        <v/>
      </c>
      <c r="K24" s="26"/>
      <c r="L24" s="27"/>
      <c r="O24" s="2"/>
      <c r="U24" s="4"/>
      <c r="AA24" s="40"/>
    </row>
    <row r="25" spans="1:27" ht="73.8">
      <c r="A25" s="19">
        <f>IF(ISBLANK(Q25),"",COUNTA(Q$8:$Q25))</f>
        <v>15</v>
      </c>
      <c r="B25" s="36" t="s">
        <v>80</v>
      </c>
      <c r="C25" s="28" t="str">
        <f>IF(ISBLANK(G25),"",COUNTA($G$4:G25))</f>
        <v/>
      </c>
      <c r="D25" s="37"/>
      <c r="E25" s="37"/>
      <c r="F25" s="37"/>
      <c r="G25" s="37"/>
      <c r="H25" s="38" t="s">
        <v>81</v>
      </c>
      <c r="I25" s="38" t="s">
        <v>82</v>
      </c>
      <c r="J25" s="39" t="str">
        <f>_xlfn.IFNA(INDEX([1]Sheet3!$D:$D,MATCH('Accode&amp;Account'!P25,[1]Sheet3!$C:$C,0)),"")</f>
        <v xml:space="preserve">  </v>
      </c>
      <c r="K25" s="26"/>
      <c r="L25" s="27"/>
      <c r="M25" s="2" t="b">
        <f t="shared" ref="M25:M33" si="0">R25=N25</f>
        <v>0</v>
      </c>
      <c r="N25" s="2" t="s">
        <v>28</v>
      </c>
      <c r="O25" s="3" t="s">
        <v>29</v>
      </c>
      <c r="P25" s="2" t="s">
        <v>28</v>
      </c>
      <c r="Q25" s="3" t="s">
        <v>29</v>
      </c>
      <c r="U25" s="4"/>
      <c r="AA25" s="40"/>
    </row>
    <row r="26" spans="1:27" ht="172.2">
      <c r="A26" s="19">
        <f>IF(ISBLANK(Q26),"",COUNTA(Q$8:$Q26))</f>
        <v>16</v>
      </c>
      <c r="B26" s="36" t="s">
        <v>83</v>
      </c>
      <c r="C26" s="28" t="str">
        <f>IF(ISBLANK(G26),"",COUNTA($G$4:G26))</f>
        <v/>
      </c>
      <c r="D26" s="37"/>
      <c r="E26" s="37"/>
      <c r="F26" s="37"/>
      <c r="G26" s="37"/>
      <c r="H26" s="38" t="s">
        <v>84</v>
      </c>
      <c r="I26" s="38" t="s">
        <v>85</v>
      </c>
      <c r="J26" s="39" t="str">
        <f>_xlfn.IFNA(INDEX([1]Sheet3!$D:$D,MATCH('Accode&amp;Account'!P26,[1]Sheet3!$C:$C,0)),"")</f>
        <v xml:space="preserve">  </v>
      </c>
      <c r="K26" s="26"/>
      <c r="L26" s="27"/>
      <c r="M26" s="2" t="b">
        <f t="shared" si="0"/>
        <v>0</v>
      </c>
      <c r="N26" s="2" t="s">
        <v>28</v>
      </c>
      <c r="O26" s="3" t="s">
        <v>29</v>
      </c>
      <c r="P26" s="2" t="s">
        <v>28</v>
      </c>
      <c r="Q26" s="3" t="s">
        <v>29</v>
      </c>
      <c r="U26" s="4"/>
      <c r="AA26" s="40"/>
    </row>
    <row r="27" spans="1:27" ht="73.8">
      <c r="A27" s="19">
        <f>IF(ISBLANK(Q27),"",COUNTA(Q$8:$Q27))</f>
        <v>17</v>
      </c>
      <c r="B27" s="36" t="s">
        <v>86</v>
      </c>
      <c r="C27" s="28" t="str">
        <f>IF(ISBLANK(G27),"",COUNTA($G$4:G27))</f>
        <v/>
      </c>
      <c r="D27" s="37"/>
      <c r="E27" s="37"/>
      <c r="F27" s="37"/>
      <c r="G27" s="37"/>
      <c r="H27" s="38" t="s">
        <v>87</v>
      </c>
      <c r="I27" s="38" t="s">
        <v>88</v>
      </c>
      <c r="J27" s="39" t="str">
        <f>_xlfn.IFNA(INDEX([1]Sheet3!$D:$D,MATCH('Accode&amp;Account'!P27,[1]Sheet3!$C:$C,0)),"")</f>
        <v xml:space="preserve">  </v>
      </c>
      <c r="K27" s="26"/>
      <c r="L27" s="27"/>
      <c r="M27" s="2" t="b">
        <f t="shared" si="0"/>
        <v>0</v>
      </c>
      <c r="N27" s="2" t="s">
        <v>28</v>
      </c>
      <c r="O27" s="3" t="s">
        <v>29</v>
      </c>
      <c r="P27" s="2" t="s">
        <v>28</v>
      </c>
      <c r="Q27" s="3" t="s">
        <v>29</v>
      </c>
      <c r="U27" s="4"/>
      <c r="AA27" s="40"/>
    </row>
    <row r="28" spans="1:27" ht="98.4">
      <c r="A28" s="19">
        <f>IF(ISBLANK(Q28),"",COUNTA(Q$8:$Q28))</f>
        <v>18</v>
      </c>
      <c r="B28" s="36" t="s">
        <v>89</v>
      </c>
      <c r="C28" s="28" t="str">
        <f>IF(ISBLANK(G28),"",COUNTA($G$4:G28))</f>
        <v/>
      </c>
      <c r="D28" s="37"/>
      <c r="E28" s="37"/>
      <c r="F28" s="37"/>
      <c r="G28" s="37"/>
      <c r="H28" s="38" t="s">
        <v>90</v>
      </c>
      <c r="I28" s="38" t="s">
        <v>91</v>
      </c>
      <c r="J28" s="39" t="str">
        <f>_xlfn.IFNA(INDEX([1]Sheet3!$D:$D,MATCH('Accode&amp;Account'!P28,[1]Sheet3!$C:$C,0)),"")</f>
        <v xml:space="preserve">  </v>
      </c>
      <c r="K28" s="26"/>
      <c r="L28" s="27"/>
      <c r="M28" s="2" t="b">
        <f t="shared" si="0"/>
        <v>0</v>
      </c>
      <c r="N28" s="2" t="s">
        <v>28</v>
      </c>
      <c r="O28" s="3" t="s">
        <v>29</v>
      </c>
      <c r="P28" s="2" t="s">
        <v>28</v>
      </c>
      <c r="Q28" s="3" t="s">
        <v>29</v>
      </c>
      <c r="U28" s="4"/>
      <c r="AA28" s="40"/>
    </row>
    <row r="29" spans="1:27" ht="49.2">
      <c r="A29" s="19">
        <f>IF(ISBLANK(Q29),"",COUNTA(Q$8:$Q29))</f>
        <v>19</v>
      </c>
      <c r="B29" s="36" t="s">
        <v>92</v>
      </c>
      <c r="C29" s="28" t="str">
        <f>IF(ISBLANK(G29),"",COUNTA($G$4:G29))</f>
        <v/>
      </c>
      <c r="D29" s="37"/>
      <c r="E29" s="37"/>
      <c r="F29" s="37"/>
      <c r="G29" s="37"/>
      <c r="H29" s="38" t="s">
        <v>93</v>
      </c>
      <c r="I29" s="38" t="s">
        <v>94</v>
      </c>
      <c r="J29" s="39" t="str">
        <f>_xlfn.IFNA(INDEX([1]Sheet3!$D:$D,MATCH('Accode&amp;Account'!P29,[1]Sheet3!$C:$C,0)),"")</f>
        <v xml:space="preserve">  </v>
      </c>
      <c r="K29" s="26"/>
      <c r="L29" s="27"/>
      <c r="M29" s="2" t="b">
        <f t="shared" si="0"/>
        <v>0</v>
      </c>
      <c r="N29" s="2" t="s">
        <v>28</v>
      </c>
      <c r="O29" s="3" t="s">
        <v>29</v>
      </c>
      <c r="P29" s="2" t="s">
        <v>28</v>
      </c>
      <c r="Q29" s="3" t="s">
        <v>29</v>
      </c>
      <c r="U29" s="4"/>
      <c r="AA29" s="40"/>
    </row>
    <row r="30" spans="1:27" ht="172.2">
      <c r="A30" s="19">
        <f>IF(ISBLANK(Q30),"",COUNTA(Q$8:$Q30))</f>
        <v>20</v>
      </c>
      <c r="B30" s="36" t="s">
        <v>95</v>
      </c>
      <c r="C30" s="28" t="str">
        <f>IF(ISBLANK(G30),"",COUNTA($G$4:G30))</f>
        <v/>
      </c>
      <c r="D30" s="37"/>
      <c r="E30" s="37"/>
      <c r="F30" s="37"/>
      <c r="G30" s="37"/>
      <c r="H30" s="38" t="s">
        <v>96</v>
      </c>
      <c r="I30" s="41" t="s">
        <v>97</v>
      </c>
      <c r="J30" s="39" t="str">
        <f>_xlfn.IFNA(INDEX([1]Sheet3!$D:$D,MATCH('Accode&amp;Account'!P30,[1]Sheet3!$C:$C,0)),"")</f>
        <v xml:space="preserve">  </v>
      </c>
      <c r="K30" s="26"/>
      <c r="L30" s="27"/>
      <c r="M30" s="2" t="b">
        <f t="shared" si="0"/>
        <v>0</v>
      </c>
      <c r="N30" s="2" t="s">
        <v>28</v>
      </c>
      <c r="O30" s="3" t="s">
        <v>29</v>
      </c>
      <c r="P30" s="2" t="s">
        <v>28</v>
      </c>
      <c r="Q30" s="3" t="s">
        <v>29</v>
      </c>
      <c r="U30" s="4"/>
      <c r="AA30" s="40"/>
    </row>
    <row r="31" spans="1:27" ht="98.4">
      <c r="A31" s="19">
        <f>IF(ISBLANK(Q31),"",COUNTA(Q$8:$Q31))</f>
        <v>21</v>
      </c>
      <c r="B31" s="36" t="s">
        <v>98</v>
      </c>
      <c r="C31" s="28" t="str">
        <f>IF(ISBLANK(G31),"",COUNTA($G$4:G31))</f>
        <v/>
      </c>
      <c r="D31" s="37"/>
      <c r="E31" s="37"/>
      <c r="F31" s="37"/>
      <c r="G31" s="37"/>
      <c r="H31" s="38" t="s">
        <v>99</v>
      </c>
      <c r="I31" s="38" t="s">
        <v>100</v>
      </c>
      <c r="J31" s="39" t="str">
        <f>_xlfn.IFNA(INDEX([1]Sheet3!$D:$D,MATCH('Accode&amp;Account'!P31,[1]Sheet3!$C:$C,0)),"")</f>
        <v xml:space="preserve">  </v>
      </c>
      <c r="K31" s="26"/>
      <c r="L31" s="27"/>
      <c r="M31" s="2" t="b">
        <f t="shared" si="0"/>
        <v>0</v>
      </c>
      <c r="N31" s="2" t="s">
        <v>28</v>
      </c>
      <c r="O31" s="3" t="s">
        <v>29</v>
      </c>
      <c r="P31" s="2" t="s">
        <v>28</v>
      </c>
      <c r="Q31" s="3" t="s">
        <v>29</v>
      </c>
      <c r="U31" s="4"/>
      <c r="AA31" s="40"/>
    </row>
    <row r="32" spans="1:27" ht="73.8">
      <c r="A32" s="19">
        <f>IF(ISBLANK(Q32),"",COUNTA(Q$8:$Q32))</f>
        <v>22</v>
      </c>
      <c r="B32" s="36" t="s">
        <v>101</v>
      </c>
      <c r="C32" s="28" t="str">
        <f>IF(ISBLANK(G32),"",COUNTA($G$4:G32))</f>
        <v/>
      </c>
      <c r="D32" s="37"/>
      <c r="E32" s="37"/>
      <c r="F32" s="37"/>
      <c r="G32" s="37"/>
      <c r="H32" s="38" t="s">
        <v>102</v>
      </c>
      <c r="I32" s="38" t="s">
        <v>103</v>
      </c>
      <c r="J32" s="39" t="str">
        <f>_xlfn.IFNA(INDEX([1]Sheet3!$D:$D,MATCH('Accode&amp;Account'!P32,[1]Sheet3!$C:$C,0)),"")</f>
        <v xml:space="preserve">  </v>
      </c>
      <c r="K32" s="26"/>
      <c r="L32" s="27"/>
      <c r="M32" s="2" t="b">
        <f t="shared" si="0"/>
        <v>0</v>
      </c>
      <c r="N32" s="2" t="s">
        <v>28</v>
      </c>
      <c r="O32" s="3" t="s">
        <v>29</v>
      </c>
      <c r="P32" s="2" t="s">
        <v>28</v>
      </c>
      <c r="Q32" s="3" t="s">
        <v>29</v>
      </c>
      <c r="U32" s="4"/>
      <c r="AA32" s="40"/>
    </row>
    <row r="33" spans="1:27" ht="98.4">
      <c r="A33" s="19">
        <f>IF(ISBLANK(Q33),"",COUNTA(Q$8:$Q33))</f>
        <v>23</v>
      </c>
      <c r="B33" s="36" t="s">
        <v>104</v>
      </c>
      <c r="C33" s="28" t="str">
        <f>IF(ISBLANK(G33),"",COUNTA($G$4:G33))</f>
        <v/>
      </c>
      <c r="D33" s="37"/>
      <c r="E33" s="37"/>
      <c r="F33" s="37"/>
      <c r="G33" s="37"/>
      <c r="H33" s="38" t="s">
        <v>105</v>
      </c>
      <c r="I33" s="38" t="s">
        <v>106</v>
      </c>
      <c r="J33" s="39" t="str">
        <f>_xlfn.IFNA(INDEX([1]Sheet3!$D:$D,MATCH('Accode&amp;Account'!P33,[1]Sheet3!$C:$C,0)),"")</f>
        <v xml:space="preserve">  </v>
      </c>
      <c r="K33" s="26"/>
      <c r="L33" s="27"/>
      <c r="M33" s="2" t="b">
        <f t="shared" si="0"/>
        <v>0</v>
      </c>
      <c r="N33" s="2" t="s">
        <v>28</v>
      </c>
      <c r="O33" s="3" t="s">
        <v>29</v>
      </c>
      <c r="P33" s="2" t="s">
        <v>28</v>
      </c>
      <c r="Q33" s="3" t="s">
        <v>29</v>
      </c>
      <c r="U33" s="4"/>
      <c r="AA33" s="40"/>
    </row>
    <row r="34" spans="1:27">
      <c r="A34" s="19" t="str">
        <f>IF(ISBLANK(Q34),"",COUNTA(Q$8:$Q34))</f>
        <v/>
      </c>
      <c r="B34" s="20" t="s">
        <v>107</v>
      </c>
      <c r="C34" s="28" t="str">
        <f>IF(ISBLANK(G34),"",COUNTA($G$4:G34))</f>
        <v/>
      </c>
      <c r="D34" s="32"/>
      <c r="E34" s="32"/>
      <c r="F34" s="29" t="s">
        <v>108</v>
      </c>
      <c r="G34" s="33"/>
      <c r="H34" s="34"/>
      <c r="I34" s="30"/>
      <c r="J34" s="39" t="str">
        <f>_xlfn.IFNA(INDEX([1]Sheet3!$D:$D,MATCH('Accode&amp;Account'!P34,[1]Sheet3!$C:$C,0)),"")</f>
        <v/>
      </c>
      <c r="K34" s="26"/>
      <c r="L34" s="27"/>
      <c r="O34" s="2"/>
      <c r="U34" s="4"/>
      <c r="AA34" s="40"/>
    </row>
    <row r="35" spans="1:27">
      <c r="A35" s="19" t="str">
        <f>IF(ISBLANK(Q35),"",COUNTA(Q$8:$Q35))</f>
        <v/>
      </c>
      <c r="B35" s="20" t="s">
        <v>109</v>
      </c>
      <c r="C35" s="28">
        <f>IF(ISBLANK(G35),"",COUNTA($G$4:G35))</f>
        <v>5</v>
      </c>
      <c r="D35" s="32"/>
      <c r="E35" s="32"/>
      <c r="F35" s="32"/>
      <c r="G35" s="22" t="s">
        <v>110</v>
      </c>
      <c r="H35" s="24"/>
      <c r="I35" s="48"/>
      <c r="J35" s="39" t="str">
        <f>_xlfn.IFNA(INDEX([1]Sheet3!$D:$D,MATCH('Accode&amp;Account'!P35,[1]Sheet3!$C:$C,0)),"")</f>
        <v/>
      </c>
      <c r="K35" s="26"/>
      <c r="L35" s="27"/>
      <c r="O35" s="2"/>
      <c r="U35" s="4"/>
      <c r="AA35" s="40"/>
    </row>
    <row r="36" spans="1:27" ht="98.4">
      <c r="A36" s="19">
        <f>IF(ISBLANK(Q36),"",COUNTA(Q$8:$Q36))</f>
        <v>24</v>
      </c>
      <c r="B36" s="36" t="s">
        <v>111</v>
      </c>
      <c r="C36" s="28" t="str">
        <f>IF(ISBLANK(G36),"",COUNTA($G$4:G36))</f>
        <v/>
      </c>
      <c r="D36" s="37"/>
      <c r="E36" s="37"/>
      <c r="F36" s="37"/>
      <c r="G36" s="37"/>
      <c r="H36" s="38" t="s">
        <v>112</v>
      </c>
      <c r="I36" s="38" t="s">
        <v>113</v>
      </c>
      <c r="J36" s="39" t="str">
        <f>_xlfn.IFNA(INDEX([1]Sheet3!$D:$D,MATCH('Accode&amp;Account'!P36,[1]Sheet3!$C:$C,0)),"")</f>
        <v xml:space="preserve">  </v>
      </c>
      <c r="K36" s="26"/>
      <c r="L36" s="27"/>
      <c r="M36" s="2" t="b">
        <f t="shared" ref="M36:M38" si="1">R36=N36</f>
        <v>0</v>
      </c>
      <c r="N36" s="2" t="s">
        <v>28</v>
      </c>
      <c r="O36" s="3" t="s">
        <v>29</v>
      </c>
      <c r="P36" s="2" t="s">
        <v>28</v>
      </c>
      <c r="Q36" s="3" t="s">
        <v>29</v>
      </c>
      <c r="U36" s="4"/>
      <c r="AA36" s="40"/>
    </row>
    <row r="37" spans="1:27" ht="123">
      <c r="A37" s="19">
        <f>IF(ISBLANK(Q37),"",COUNTA(Q$8:$Q37))</f>
        <v>25</v>
      </c>
      <c r="B37" s="36" t="s">
        <v>114</v>
      </c>
      <c r="C37" s="28" t="str">
        <f>IF(ISBLANK(G37),"",COUNTA($G$4:G37))</f>
        <v/>
      </c>
      <c r="D37" s="37"/>
      <c r="E37" s="37"/>
      <c r="F37" s="37"/>
      <c r="G37" s="37"/>
      <c r="H37" s="38" t="s">
        <v>115</v>
      </c>
      <c r="I37" s="38" t="s">
        <v>116</v>
      </c>
      <c r="J37" s="39" t="str">
        <f>_xlfn.IFNA(INDEX([1]Sheet3!$D:$D,MATCH('Accode&amp;Account'!P37,[1]Sheet3!$C:$C,0)),"")</f>
        <v xml:space="preserve">  </v>
      </c>
      <c r="K37" s="26"/>
      <c r="L37" s="27"/>
      <c r="M37" s="2" t="b">
        <f t="shared" si="1"/>
        <v>0</v>
      </c>
      <c r="N37" s="2" t="s">
        <v>28</v>
      </c>
      <c r="O37" s="3" t="s">
        <v>29</v>
      </c>
      <c r="P37" s="2" t="s">
        <v>28</v>
      </c>
      <c r="Q37" s="3" t="s">
        <v>29</v>
      </c>
      <c r="U37" s="4"/>
      <c r="AA37" s="40"/>
    </row>
    <row r="38" spans="1:27" ht="49.2">
      <c r="A38" s="19">
        <f>IF(ISBLANK(Q38),"",COUNTA(Q$8:$Q38))</f>
        <v>26</v>
      </c>
      <c r="B38" s="36" t="s">
        <v>117</v>
      </c>
      <c r="C38" s="28" t="str">
        <f>IF(ISBLANK(G38),"",COUNTA($G$4:G38))</f>
        <v/>
      </c>
      <c r="D38" s="37"/>
      <c r="E38" s="37"/>
      <c r="F38" s="37"/>
      <c r="G38" s="37"/>
      <c r="H38" s="38" t="s">
        <v>118</v>
      </c>
      <c r="I38" s="38" t="s">
        <v>119</v>
      </c>
      <c r="J38" s="42" t="str">
        <f>_xlfn.IFNA(INDEX([1]Sheet3!$D:$D,MATCH('Accode&amp;Account'!P38,[1]Sheet3!$C:$C,0)),"")</f>
        <v>เปลี่ยนชื่อ/เปลี่ยนคำอธิบาย68</v>
      </c>
      <c r="K38" s="43" t="s">
        <v>120</v>
      </c>
      <c r="L38" s="43"/>
      <c r="M38" s="2" t="b">
        <f t="shared" si="1"/>
        <v>0</v>
      </c>
      <c r="N38" s="2" t="s">
        <v>28</v>
      </c>
      <c r="O38" s="3" t="s">
        <v>29</v>
      </c>
      <c r="P38" s="2" t="s">
        <v>45</v>
      </c>
      <c r="Q38" s="3" t="s">
        <v>29</v>
      </c>
      <c r="U38" s="4"/>
      <c r="AA38" s="40"/>
    </row>
    <row r="39" spans="1:27">
      <c r="A39" s="19" t="str">
        <f>IF(ISBLANK(Q39),"",COUNTA(Q$8:$Q39))</f>
        <v/>
      </c>
      <c r="B39" s="20" t="s">
        <v>121</v>
      </c>
      <c r="C39" s="28">
        <f>IF(ISBLANK(G39),"",COUNTA($G$4:G39))</f>
        <v>6</v>
      </c>
      <c r="D39" s="32"/>
      <c r="E39" s="32"/>
      <c r="F39" s="32"/>
      <c r="G39" s="29" t="s">
        <v>122</v>
      </c>
      <c r="H39" s="34"/>
      <c r="I39" s="30"/>
      <c r="J39" s="39" t="str">
        <f>_xlfn.IFNA(INDEX([1]Sheet3!$D:$D,MATCH('Accode&amp;Account'!P39,[1]Sheet3!$C:$C,0)),"")</f>
        <v/>
      </c>
      <c r="K39" s="26"/>
      <c r="L39" s="27"/>
      <c r="O39" s="2"/>
      <c r="U39" s="4"/>
      <c r="AA39" s="40"/>
    </row>
    <row r="40" spans="1:27" ht="98.4">
      <c r="A40" s="19">
        <f>IF(ISBLANK(Q40),"",COUNTA(Q$8:$Q40))</f>
        <v>27</v>
      </c>
      <c r="B40" s="36" t="s">
        <v>123</v>
      </c>
      <c r="C40" s="28" t="str">
        <f>IF(ISBLANK(G40),"",COUNTA($G$4:G40))</f>
        <v/>
      </c>
      <c r="D40" s="37"/>
      <c r="E40" s="37"/>
      <c r="F40" s="37"/>
      <c r="G40" s="53"/>
      <c r="H40" s="38" t="s">
        <v>124</v>
      </c>
      <c r="I40" s="38" t="s">
        <v>125</v>
      </c>
      <c r="J40" s="39" t="str">
        <f>_xlfn.IFNA(INDEX([1]Sheet3!$D:$D,MATCH('Accode&amp;Account'!P40,[1]Sheet3!$C:$C,0)),"")</f>
        <v xml:space="preserve">  </v>
      </c>
      <c r="K40" s="26"/>
      <c r="L40" s="27"/>
      <c r="M40" s="2" t="b">
        <f t="shared" ref="M40:M100" si="2">R40=N40</f>
        <v>0</v>
      </c>
      <c r="N40" s="2" t="s">
        <v>28</v>
      </c>
      <c r="O40" s="3" t="s">
        <v>29</v>
      </c>
      <c r="P40" s="2" t="s">
        <v>28</v>
      </c>
      <c r="Q40" s="3" t="s">
        <v>29</v>
      </c>
      <c r="U40" s="4"/>
      <c r="AA40" s="40"/>
    </row>
    <row r="41" spans="1:27" ht="49.2">
      <c r="A41" s="19">
        <f>IF(ISBLANK(Q41),"",COUNTA(Q$8:$Q41))</f>
        <v>28</v>
      </c>
      <c r="B41" s="36" t="s">
        <v>126</v>
      </c>
      <c r="C41" s="28" t="str">
        <f>IF(ISBLANK(G41),"",COUNTA($G$4:G41))</f>
        <v/>
      </c>
      <c r="D41" s="37"/>
      <c r="E41" s="37"/>
      <c r="F41" s="37"/>
      <c r="G41" s="53"/>
      <c r="H41" s="38" t="s">
        <v>127</v>
      </c>
      <c r="I41" s="38" t="s">
        <v>128</v>
      </c>
      <c r="J41" s="39" t="str">
        <f>_xlfn.IFNA(INDEX([1]Sheet3!$D:$D,MATCH('Accode&amp;Account'!P41,[1]Sheet3!$C:$C,0)),"")</f>
        <v xml:space="preserve">  </v>
      </c>
      <c r="K41" s="26"/>
      <c r="L41" s="27"/>
      <c r="M41" s="2" t="b">
        <f t="shared" si="2"/>
        <v>0</v>
      </c>
      <c r="N41" s="2" t="s">
        <v>28</v>
      </c>
      <c r="O41" s="3" t="s">
        <v>29</v>
      </c>
      <c r="P41" s="2" t="s">
        <v>28</v>
      </c>
      <c r="Q41" s="3" t="s">
        <v>29</v>
      </c>
      <c r="U41" s="4"/>
      <c r="AA41" s="40"/>
    </row>
    <row r="42" spans="1:27" ht="73.8">
      <c r="A42" s="19">
        <f>IF(ISBLANK(Q42),"",COUNTA(Q$8:$Q42))</f>
        <v>29</v>
      </c>
      <c r="B42" s="36" t="s">
        <v>129</v>
      </c>
      <c r="C42" s="28" t="str">
        <f>IF(ISBLANK(G42),"",COUNTA($G$4:G42))</f>
        <v/>
      </c>
      <c r="D42" s="37"/>
      <c r="E42" s="37"/>
      <c r="F42" s="37"/>
      <c r="G42" s="53"/>
      <c r="H42" s="38" t="s">
        <v>130</v>
      </c>
      <c r="I42" s="38" t="s">
        <v>131</v>
      </c>
      <c r="J42" s="39" t="str">
        <f>_xlfn.IFNA(INDEX([1]Sheet3!$D:$D,MATCH('Accode&amp;Account'!P42,[1]Sheet3!$C:$C,0)),"")</f>
        <v xml:space="preserve">  </v>
      </c>
      <c r="K42" s="26"/>
      <c r="L42" s="27"/>
      <c r="M42" s="2" t="b">
        <f t="shared" si="2"/>
        <v>0</v>
      </c>
      <c r="N42" s="2" t="s">
        <v>28</v>
      </c>
      <c r="O42" s="3" t="s">
        <v>29</v>
      </c>
      <c r="P42" s="2" t="s">
        <v>28</v>
      </c>
      <c r="Q42" s="3" t="s">
        <v>29</v>
      </c>
      <c r="U42" s="4"/>
      <c r="AA42" s="40"/>
    </row>
    <row r="43" spans="1:27" ht="49.2">
      <c r="A43" s="19">
        <f>IF(ISBLANK(Q43),"",COUNTA(Q$8:$Q43))</f>
        <v>30</v>
      </c>
      <c r="B43" s="36" t="s">
        <v>132</v>
      </c>
      <c r="C43" s="28" t="str">
        <f>IF(ISBLANK(G43),"",COUNTA($G$4:G43))</f>
        <v/>
      </c>
      <c r="D43" s="37"/>
      <c r="E43" s="37"/>
      <c r="F43" s="37"/>
      <c r="G43" s="53"/>
      <c r="H43" s="38" t="s">
        <v>133</v>
      </c>
      <c r="I43" s="38" t="s">
        <v>134</v>
      </c>
      <c r="J43" s="39" t="str">
        <f>_xlfn.IFNA(INDEX([1]Sheet3!$D:$D,MATCH('Accode&amp;Account'!P43,[1]Sheet3!$C:$C,0)),"")</f>
        <v xml:space="preserve">  </v>
      </c>
      <c r="K43" s="26"/>
      <c r="L43" s="27"/>
      <c r="M43" s="2" t="b">
        <f t="shared" si="2"/>
        <v>0</v>
      </c>
      <c r="N43" s="2" t="s">
        <v>28</v>
      </c>
      <c r="O43" s="3" t="s">
        <v>29</v>
      </c>
      <c r="P43" s="2" t="s">
        <v>28</v>
      </c>
      <c r="Q43" s="3" t="s">
        <v>29</v>
      </c>
      <c r="U43" s="4"/>
      <c r="AA43" s="40"/>
    </row>
    <row r="44" spans="1:27" ht="73.8">
      <c r="A44" s="19">
        <f>IF(ISBLANK(Q44),"",COUNTA(Q$8:$Q44))</f>
        <v>31</v>
      </c>
      <c r="B44" s="36" t="s">
        <v>135</v>
      </c>
      <c r="C44" s="28" t="str">
        <f>IF(ISBLANK(G44),"",COUNTA($G$4:G44))</f>
        <v/>
      </c>
      <c r="D44" s="37"/>
      <c r="E44" s="37"/>
      <c r="F44" s="37"/>
      <c r="G44" s="53"/>
      <c r="H44" s="38" t="s">
        <v>136</v>
      </c>
      <c r="I44" s="38" t="s">
        <v>137</v>
      </c>
      <c r="J44" s="39" t="str">
        <f>_xlfn.IFNA(INDEX([1]Sheet3!$D:$D,MATCH('Accode&amp;Account'!P44,[1]Sheet3!$C:$C,0)),"")</f>
        <v xml:space="preserve">  </v>
      </c>
      <c r="K44" s="26"/>
      <c r="L44" s="27"/>
      <c r="M44" s="2" t="b">
        <f t="shared" si="2"/>
        <v>0</v>
      </c>
      <c r="N44" s="2" t="s">
        <v>28</v>
      </c>
      <c r="O44" s="3" t="s">
        <v>29</v>
      </c>
      <c r="P44" s="2" t="s">
        <v>28</v>
      </c>
      <c r="Q44" s="3" t="s">
        <v>29</v>
      </c>
      <c r="U44" s="4"/>
      <c r="AA44" s="40"/>
    </row>
    <row r="45" spans="1:27" ht="73.8">
      <c r="A45" s="19">
        <f>IF(ISBLANK(Q45),"",COUNTA(Q$8:$Q45))</f>
        <v>32</v>
      </c>
      <c r="B45" s="36" t="s">
        <v>138</v>
      </c>
      <c r="C45" s="28" t="str">
        <f>IF(ISBLANK(G45),"",COUNTA($G$4:G45))</f>
        <v/>
      </c>
      <c r="D45" s="37"/>
      <c r="E45" s="37"/>
      <c r="F45" s="37"/>
      <c r="G45" s="53"/>
      <c r="H45" s="38" t="s">
        <v>139</v>
      </c>
      <c r="I45" s="38" t="s">
        <v>140</v>
      </c>
      <c r="J45" s="39" t="str">
        <f>_xlfn.IFNA(INDEX([1]Sheet3!$D:$D,MATCH('Accode&amp;Account'!P45,[1]Sheet3!$C:$C,0)),"")</f>
        <v xml:space="preserve">  </v>
      </c>
      <c r="K45" s="26"/>
      <c r="L45" s="27"/>
      <c r="M45" s="2" t="b">
        <f t="shared" si="2"/>
        <v>0</v>
      </c>
      <c r="N45" s="2" t="s">
        <v>28</v>
      </c>
      <c r="O45" s="3" t="s">
        <v>29</v>
      </c>
      <c r="P45" s="2" t="s">
        <v>28</v>
      </c>
      <c r="Q45" s="3" t="s">
        <v>29</v>
      </c>
      <c r="U45" s="4"/>
      <c r="AA45" s="40"/>
    </row>
    <row r="46" spans="1:27" ht="49.2">
      <c r="A46" s="19">
        <f>IF(ISBLANK(Q46),"",COUNTA(Q$8:$Q46))</f>
        <v>33</v>
      </c>
      <c r="B46" s="36" t="s">
        <v>141</v>
      </c>
      <c r="C46" s="28" t="str">
        <f>IF(ISBLANK(G46),"",COUNTA($G$4:G46))</f>
        <v/>
      </c>
      <c r="D46" s="37"/>
      <c r="E46" s="37"/>
      <c r="F46" s="37"/>
      <c r="G46" s="53"/>
      <c r="H46" s="38" t="s">
        <v>142</v>
      </c>
      <c r="I46" s="38" t="s">
        <v>143</v>
      </c>
      <c r="J46" s="39" t="str">
        <f>_xlfn.IFNA(INDEX([1]Sheet3!$D:$D,MATCH('Accode&amp;Account'!P46,[1]Sheet3!$C:$C,0)),"")</f>
        <v xml:space="preserve">  </v>
      </c>
      <c r="K46" s="26"/>
      <c r="L46" s="27"/>
      <c r="M46" s="2" t="b">
        <f t="shared" si="2"/>
        <v>0</v>
      </c>
      <c r="N46" s="2" t="s">
        <v>28</v>
      </c>
      <c r="O46" s="3" t="s">
        <v>29</v>
      </c>
      <c r="P46" s="2" t="s">
        <v>28</v>
      </c>
      <c r="Q46" s="3" t="s">
        <v>29</v>
      </c>
      <c r="U46" s="4"/>
      <c r="AA46" s="40"/>
    </row>
    <row r="47" spans="1:27" ht="73.8">
      <c r="A47" s="19">
        <f>IF(ISBLANK(Q47),"",COUNTA(Q$8:$Q47))</f>
        <v>34</v>
      </c>
      <c r="B47" s="36" t="s">
        <v>144</v>
      </c>
      <c r="C47" s="28" t="str">
        <f>IF(ISBLANK(G47),"",COUNTA($G$4:G47))</f>
        <v/>
      </c>
      <c r="D47" s="37"/>
      <c r="E47" s="37"/>
      <c r="F47" s="37"/>
      <c r="G47" s="53"/>
      <c r="H47" s="38" t="s">
        <v>145</v>
      </c>
      <c r="I47" s="38" t="s">
        <v>146</v>
      </c>
      <c r="J47" s="39" t="str">
        <f>_xlfn.IFNA(INDEX([1]Sheet3!$D:$D,MATCH('Accode&amp;Account'!P47,[1]Sheet3!$C:$C,0)),"")</f>
        <v xml:space="preserve">  </v>
      </c>
      <c r="K47" s="26"/>
      <c r="L47" s="27"/>
      <c r="M47" s="2" t="b">
        <f t="shared" si="2"/>
        <v>0</v>
      </c>
      <c r="N47" s="2" t="s">
        <v>28</v>
      </c>
      <c r="O47" s="3" t="s">
        <v>29</v>
      </c>
      <c r="P47" s="2" t="s">
        <v>28</v>
      </c>
      <c r="Q47" s="3" t="s">
        <v>29</v>
      </c>
      <c r="U47" s="4"/>
      <c r="AA47" s="40"/>
    </row>
    <row r="48" spans="1:27" ht="98.4">
      <c r="A48" s="19">
        <f>IF(ISBLANK(Q48),"",COUNTA(Q$8:$Q48))</f>
        <v>35</v>
      </c>
      <c r="B48" s="36" t="s">
        <v>147</v>
      </c>
      <c r="C48" s="28" t="str">
        <f>IF(ISBLANK(G48),"",COUNTA($G$4:G48))</f>
        <v/>
      </c>
      <c r="D48" s="37"/>
      <c r="E48" s="37"/>
      <c r="F48" s="37"/>
      <c r="G48" s="53"/>
      <c r="H48" s="38" t="s">
        <v>148</v>
      </c>
      <c r="I48" s="38" t="s">
        <v>149</v>
      </c>
      <c r="J48" s="39" t="str">
        <f>_xlfn.IFNA(INDEX([1]Sheet3!$D:$D,MATCH('Accode&amp;Account'!P48,[1]Sheet3!$C:$C,0)),"")</f>
        <v xml:space="preserve">  </v>
      </c>
      <c r="K48" s="26"/>
      <c r="L48" s="27"/>
      <c r="M48" s="2" t="b">
        <f t="shared" si="2"/>
        <v>0</v>
      </c>
      <c r="N48" s="2" t="s">
        <v>28</v>
      </c>
      <c r="O48" s="3" t="s">
        <v>29</v>
      </c>
      <c r="P48" s="2" t="s">
        <v>28</v>
      </c>
      <c r="Q48" s="3" t="s">
        <v>29</v>
      </c>
      <c r="U48" s="4"/>
      <c r="AA48" s="40"/>
    </row>
    <row r="49" spans="1:27" ht="73.8">
      <c r="A49" s="19">
        <f>IF(ISBLANK(Q49),"",COUNTA(Q$8:$Q49))</f>
        <v>36</v>
      </c>
      <c r="B49" s="36" t="s">
        <v>150</v>
      </c>
      <c r="C49" s="28" t="str">
        <f>IF(ISBLANK(G49),"",COUNTA($G$4:G49))</f>
        <v/>
      </c>
      <c r="D49" s="37"/>
      <c r="E49" s="37"/>
      <c r="F49" s="37"/>
      <c r="G49" s="53"/>
      <c r="H49" s="38" t="s">
        <v>151</v>
      </c>
      <c r="I49" s="38" t="s">
        <v>152</v>
      </c>
      <c r="J49" s="39" t="str">
        <f>_xlfn.IFNA(INDEX([1]Sheet3!$D:$D,MATCH('Accode&amp;Account'!P49,[1]Sheet3!$C:$C,0)),"")</f>
        <v xml:space="preserve">  </v>
      </c>
      <c r="K49" s="26"/>
      <c r="L49" s="27"/>
      <c r="M49" s="2" t="b">
        <f t="shared" si="2"/>
        <v>0</v>
      </c>
      <c r="N49" s="2" t="s">
        <v>28</v>
      </c>
      <c r="O49" s="3" t="s">
        <v>29</v>
      </c>
      <c r="P49" s="2" t="s">
        <v>28</v>
      </c>
      <c r="Q49" s="3" t="s">
        <v>29</v>
      </c>
      <c r="U49" s="4"/>
      <c r="AA49" s="40"/>
    </row>
    <row r="50" spans="1:27" ht="73.8">
      <c r="A50" s="19">
        <f>IF(ISBLANK(Q50),"",COUNTA(Q$8:$Q50))</f>
        <v>37</v>
      </c>
      <c r="B50" s="36" t="s">
        <v>153</v>
      </c>
      <c r="C50" s="28" t="str">
        <f>IF(ISBLANK(G50),"",COUNTA($G$4:G50))</f>
        <v/>
      </c>
      <c r="D50" s="37"/>
      <c r="E50" s="37"/>
      <c r="F50" s="37"/>
      <c r="G50" s="53"/>
      <c r="H50" s="38" t="s">
        <v>154</v>
      </c>
      <c r="I50" s="38" t="s">
        <v>155</v>
      </c>
      <c r="J50" s="39" t="str">
        <f>_xlfn.IFNA(INDEX([1]Sheet3!$D:$D,MATCH('Accode&amp;Account'!P50,[1]Sheet3!$C:$C,0)),"")</f>
        <v xml:space="preserve">  </v>
      </c>
      <c r="K50" s="26"/>
      <c r="L50" s="27"/>
      <c r="M50" s="2" t="b">
        <f t="shared" si="2"/>
        <v>0</v>
      </c>
      <c r="N50" s="2" t="s">
        <v>28</v>
      </c>
      <c r="O50" s="3" t="s">
        <v>29</v>
      </c>
      <c r="P50" s="2" t="s">
        <v>28</v>
      </c>
      <c r="Q50" s="3" t="s">
        <v>29</v>
      </c>
      <c r="U50" s="4"/>
      <c r="AA50" s="40"/>
    </row>
    <row r="51" spans="1:27" ht="73.8">
      <c r="A51" s="19">
        <f>IF(ISBLANK(Q51),"",COUNTA(Q$8:$Q51))</f>
        <v>38</v>
      </c>
      <c r="B51" s="36" t="s">
        <v>156</v>
      </c>
      <c r="C51" s="28" t="str">
        <f>IF(ISBLANK(G51),"",COUNTA($G$4:G51))</f>
        <v/>
      </c>
      <c r="D51" s="37"/>
      <c r="E51" s="37"/>
      <c r="F51" s="37"/>
      <c r="G51" s="53"/>
      <c r="H51" s="38" t="s">
        <v>157</v>
      </c>
      <c r="I51" s="38" t="s">
        <v>158</v>
      </c>
      <c r="J51" s="39" t="str">
        <f>_xlfn.IFNA(INDEX([1]Sheet3!$D:$D,MATCH('Accode&amp;Account'!P51,[1]Sheet3!$C:$C,0)),"")</f>
        <v xml:space="preserve">  </v>
      </c>
      <c r="K51" s="26"/>
      <c r="L51" s="27"/>
      <c r="M51" s="2" t="b">
        <f t="shared" si="2"/>
        <v>0</v>
      </c>
      <c r="N51" s="2" t="s">
        <v>28</v>
      </c>
      <c r="O51" s="3" t="s">
        <v>29</v>
      </c>
      <c r="P51" s="2" t="s">
        <v>28</v>
      </c>
      <c r="Q51" s="3" t="s">
        <v>29</v>
      </c>
      <c r="U51" s="4"/>
      <c r="AA51" s="40"/>
    </row>
    <row r="52" spans="1:27" ht="98.4">
      <c r="A52" s="19">
        <f>IF(ISBLANK(Q52),"",COUNTA(Q$8:$Q52))</f>
        <v>39</v>
      </c>
      <c r="B52" s="36" t="s">
        <v>159</v>
      </c>
      <c r="C52" s="28" t="str">
        <f>IF(ISBLANK(G52),"",COUNTA($G$4:G52))</f>
        <v/>
      </c>
      <c r="D52" s="37"/>
      <c r="E52" s="37"/>
      <c r="F52" s="37"/>
      <c r="G52" s="53"/>
      <c r="H52" s="38" t="s">
        <v>160</v>
      </c>
      <c r="I52" s="38" t="s">
        <v>161</v>
      </c>
      <c r="J52" s="39" t="str">
        <f>_xlfn.IFNA(INDEX([1]Sheet3!$D:$D,MATCH('Accode&amp;Account'!P52,[1]Sheet3!$C:$C,0)),"")</f>
        <v xml:space="preserve">  </v>
      </c>
      <c r="K52" s="26"/>
      <c r="L52" s="27"/>
      <c r="M52" s="2" t="b">
        <f t="shared" si="2"/>
        <v>0</v>
      </c>
      <c r="N52" s="2" t="s">
        <v>28</v>
      </c>
      <c r="O52" s="3" t="s">
        <v>29</v>
      </c>
      <c r="P52" s="2" t="s">
        <v>28</v>
      </c>
      <c r="Q52" s="3" t="s">
        <v>29</v>
      </c>
      <c r="U52" s="4"/>
      <c r="AA52" s="40"/>
    </row>
    <row r="53" spans="1:27" ht="73.8">
      <c r="A53" s="54">
        <f>IF(ISBLANK(Q53),"",COUNTA(Q$8:$Q53))</f>
        <v>40</v>
      </c>
      <c r="B53" s="36" t="s">
        <v>162</v>
      </c>
      <c r="C53" s="28" t="str">
        <f>IF(ISBLANK(G53),"",COUNTA($G$4:G53))</f>
        <v/>
      </c>
      <c r="D53" s="37"/>
      <c r="E53" s="37"/>
      <c r="F53" s="37"/>
      <c r="G53" s="53"/>
      <c r="H53" s="38" t="s">
        <v>163</v>
      </c>
      <c r="I53" s="38" t="s">
        <v>164</v>
      </c>
      <c r="J53" s="42" t="str">
        <f>_xlfn.IFNA(INDEX([1]Sheet3!$D:$D,MATCH('Accode&amp;Account'!P53,[1]Sheet3!$C:$C,0)),"")</f>
        <v>ให้ตรวจสอบและดำเนินการปรับปรุง</v>
      </c>
      <c r="K53" s="55"/>
      <c r="L53" s="55"/>
      <c r="M53" s="2" t="b">
        <f t="shared" si="2"/>
        <v>0</v>
      </c>
      <c r="N53" s="2" t="s">
        <v>28</v>
      </c>
      <c r="O53" s="3" t="s">
        <v>29</v>
      </c>
      <c r="P53" s="2" t="s">
        <v>165</v>
      </c>
      <c r="Q53" s="3" t="s">
        <v>60</v>
      </c>
      <c r="U53" s="4"/>
      <c r="AA53" s="40"/>
    </row>
    <row r="54" spans="1:27" ht="98.4">
      <c r="A54" s="54">
        <f>IF(ISBLANK(Q54),"",COUNTA(Q$8:$Q54))</f>
        <v>41</v>
      </c>
      <c r="B54" s="36" t="s">
        <v>166</v>
      </c>
      <c r="C54" s="28" t="str">
        <f>IF(ISBLANK(G54),"",COUNTA($G$4:G54))</f>
        <v/>
      </c>
      <c r="D54" s="37"/>
      <c r="E54" s="37"/>
      <c r="F54" s="37"/>
      <c r="G54" s="53"/>
      <c r="H54" s="38" t="s">
        <v>167</v>
      </c>
      <c r="I54" s="38" t="s">
        <v>168</v>
      </c>
      <c r="J54" s="42" t="str">
        <f>_xlfn.IFNA(INDEX([1]Sheet3!$D:$D,MATCH('Accode&amp;Account'!P54,[1]Sheet3!$C:$C,0)),"")</f>
        <v>ให้ตรวจสอบและดำเนินการปรับปรุง</v>
      </c>
      <c r="K54" s="55"/>
      <c r="L54" s="55"/>
      <c r="M54" s="2" t="b">
        <f t="shared" si="2"/>
        <v>0</v>
      </c>
      <c r="N54" s="2" t="s">
        <v>28</v>
      </c>
      <c r="O54" s="3" t="s">
        <v>29</v>
      </c>
      <c r="P54" s="2" t="s">
        <v>165</v>
      </c>
      <c r="Q54" s="3" t="s">
        <v>60</v>
      </c>
      <c r="U54" s="4"/>
      <c r="AA54" s="40"/>
    </row>
    <row r="55" spans="1:27" ht="73.8">
      <c r="A55" s="19">
        <f>IF(ISBLANK(Q55),"",COUNTA(Q$8:$Q55))</f>
        <v>42</v>
      </c>
      <c r="B55" s="36" t="s">
        <v>169</v>
      </c>
      <c r="C55" s="28" t="str">
        <f>IF(ISBLANK(G55),"",COUNTA($G$4:G55))</f>
        <v/>
      </c>
      <c r="D55" s="37"/>
      <c r="E55" s="37"/>
      <c r="F55" s="37"/>
      <c r="G55" s="53"/>
      <c r="H55" s="38" t="s">
        <v>170</v>
      </c>
      <c r="I55" s="38" t="s">
        <v>171</v>
      </c>
      <c r="J55" s="39" t="str">
        <f>_xlfn.IFNA(INDEX([1]Sheet3!$D:$D,MATCH('Accode&amp;Account'!P55,[1]Sheet3!$C:$C,0)),"")</f>
        <v xml:space="preserve">  </v>
      </c>
      <c r="K55" s="26"/>
      <c r="L55" s="27"/>
      <c r="M55" s="2" t="b">
        <f t="shared" si="2"/>
        <v>0</v>
      </c>
      <c r="N55" s="2" t="s">
        <v>28</v>
      </c>
      <c r="O55" s="3" t="s">
        <v>29</v>
      </c>
      <c r="P55" s="2" t="s">
        <v>28</v>
      </c>
      <c r="Q55" s="3" t="s">
        <v>29</v>
      </c>
      <c r="U55" s="4"/>
      <c r="AA55" s="40"/>
    </row>
    <row r="56" spans="1:27" ht="73.8">
      <c r="A56" s="19">
        <f>IF(ISBLANK(Q56),"",COUNTA(Q$8:$Q56))</f>
        <v>43</v>
      </c>
      <c r="B56" s="36" t="s">
        <v>172</v>
      </c>
      <c r="C56" s="28" t="str">
        <f>IF(ISBLANK(G56),"",COUNTA($G$4:G56))</f>
        <v/>
      </c>
      <c r="D56" s="37"/>
      <c r="E56" s="37"/>
      <c r="F56" s="37"/>
      <c r="G56" s="53"/>
      <c r="H56" s="38" t="s">
        <v>173</v>
      </c>
      <c r="I56" s="38" t="s">
        <v>174</v>
      </c>
      <c r="J56" s="39" t="str">
        <f>_xlfn.IFNA(INDEX([1]Sheet3!$D:$D,MATCH('Accode&amp;Account'!P56,[1]Sheet3!$C:$C,0)),"")</f>
        <v xml:space="preserve">  </v>
      </c>
      <c r="K56" s="26"/>
      <c r="L56" s="27"/>
      <c r="M56" s="2" t="b">
        <f t="shared" si="2"/>
        <v>0</v>
      </c>
      <c r="N56" s="2" t="s">
        <v>28</v>
      </c>
      <c r="O56" s="3" t="s">
        <v>29</v>
      </c>
      <c r="P56" s="2" t="s">
        <v>28</v>
      </c>
      <c r="Q56" s="3" t="s">
        <v>29</v>
      </c>
      <c r="U56" s="4"/>
      <c r="AA56" s="40"/>
    </row>
    <row r="57" spans="1:27" ht="98.4">
      <c r="A57" s="19">
        <f>IF(ISBLANK(Q57),"",COUNTA(Q$8:$Q57))</f>
        <v>44</v>
      </c>
      <c r="B57" s="36" t="s">
        <v>175</v>
      </c>
      <c r="C57" s="28" t="str">
        <f>IF(ISBLANK(G57),"",COUNTA($G$4:G57))</f>
        <v/>
      </c>
      <c r="D57" s="37"/>
      <c r="E57" s="37"/>
      <c r="F57" s="37"/>
      <c r="G57" s="53"/>
      <c r="H57" s="38" t="s">
        <v>176</v>
      </c>
      <c r="I57" s="38" t="s">
        <v>177</v>
      </c>
      <c r="J57" s="39" t="str">
        <f>_xlfn.IFNA(INDEX([1]Sheet3!$D:$D,MATCH('Accode&amp;Account'!P57,[1]Sheet3!$C:$C,0)),"")</f>
        <v xml:space="preserve">  </v>
      </c>
      <c r="K57" s="26"/>
      <c r="L57" s="27"/>
      <c r="M57" s="2" t="b">
        <f t="shared" si="2"/>
        <v>0</v>
      </c>
      <c r="N57" s="2" t="s">
        <v>28</v>
      </c>
      <c r="O57" s="3" t="s">
        <v>29</v>
      </c>
      <c r="P57" s="2" t="s">
        <v>28</v>
      </c>
      <c r="Q57" s="3" t="s">
        <v>29</v>
      </c>
      <c r="U57" s="4"/>
      <c r="AA57" s="40"/>
    </row>
    <row r="58" spans="1:27" ht="98.4">
      <c r="A58" s="19">
        <f>IF(ISBLANK(Q58),"",COUNTA(Q$8:$Q58))</f>
        <v>45</v>
      </c>
      <c r="B58" s="36" t="s">
        <v>178</v>
      </c>
      <c r="C58" s="28" t="str">
        <f>IF(ISBLANK(G58),"",COUNTA($G$4:G58))</f>
        <v/>
      </c>
      <c r="D58" s="37"/>
      <c r="E58" s="37"/>
      <c r="F58" s="37"/>
      <c r="G58" s="53"/>
      <c r="H58" s="38" t="s">
        <v>179</v>
      </c>
      <c r="I58" s="38" t="s">
        <v>180</v>
      </c>
      <c r="J58" s="39" t="str">
        <f>_xlfn.IFNA(INDEX([1]Sheet3!$D:$D,MATCH('Accode&amp;Account'!P58,[1]Sheet3!$C:$C,0)),"")</f>
        <v xml:space="preserve">  </v>
      </c>
      <c r="K58" s="26"/>
      <c r="L58" s="27"/>
      <c r="M58" s="2" t="b">
        <f t="shared" si="2"/>
        <v>0</v>
      </c>
      <c r="N58" s="2" t="s">
        <v>28</v>
      </c>
      <c r="O58" s="3" t="s">
        <v>29</v>
      </c>
      <c r="P58" s="2" t="s">
        <v>28</v>
      </c>
      <c r="Q58" s="3" t="s">
        <v>29</v>
      </c>
      <c r="U58" s="4"/>
      <c r="AA58" s="40"/>
    </row>
    <row r="59" spans="1:27" ht="123">
      <c r="A59" s="19">
        <f>IF(ISBLANK(Q59),"",COUNTA(Q$8:$Q59))</f>
        <v>46</v>
      </c>
      <c r="B59" s="36" t="s">
        <v>181</v>
      </c>
      <c r="C59" s="28" t="str">
        <f>IF(ISBLANK(G59),"",COUNTA($G$4:G59))</f>
        <v/>
      </c>
      <c r="D59" s="37"/>
      <c r="E59" s="37"/>
      <c r="F59" s="37"/>
      <c r="G59" s="53"/>
      <c r="H59" s="38" t="s">
        <v>182</v>
      </c>
      <c r="I59" s="38" t="s">
        <v>183</v>
      </c>
      <c r="J59" s="39" t="str">
        <f>_xlfn.IFNA(INDEX([1]Sheet3!$D:$D,MATCH('Accode&amp;Account'!P59,[1]Sheet3!$C:$C,0)),"")</f>
        <v xml:space="preserve">  </v>
      </c>
      <c r="K59" s="26"/>
      <c r="L59" s="27"/>
      <c r="M59" s="2" t="b">
        <f t="shared" si="2"/>
        <v>0</v>
      </c>
      <c r="N59" s="2" t="s">
        <v>28</v>
      </c>
      <c r="O59" s="3" t="s">
        <v>29</v>
      </c>
      <c r="P59" s="2" t="s">
        <v>28</v>
      </c>
      <c r="Q59" s="3" t="s">
        <v>29</v>
      </c>
      <c r="U59" s="4"/>
      <c r="AA59" s="40"/>
    </row>
    <row r="60" spans="1:27" ht="73.8">
      <c r="A60" s="19">
        <f>IF(ISBLANK(Q60),"",COUNTA(Q$8:$Q60))</f>
        <v>47</v>
      </c>
      <c r="B60" s="36" t="s">
        <v>184</v>
      </c>
      <c r="C60" s="28" t="str">
        <f>IF(ISBLANK(G60),"",COUNTA($G$4:G60))</f>
        <v/>
      </c>
      <c r="D60" s="37"/>
      <c r="E60" s="37"/>
      <c r="F60" s="37"/>
      <c r="G60" s="53"/>
      <c r="H60" s="38" t="s">
        <v>185</v>
      </c>
      <c r="I60" s="38" t="s">
        <v>186</v>
      </c>
      <c r="J60" s="39" t="str">
        <f>_xlfn.IFNA(INDEX([1]Sheet3!$D:$D,MATCH('Accode&amp;Account'!P60,[1]Sheet3!$C:$C,0)),"")</f>
        <v xml:space="preserve">  </v>
      </c>
      <c r="K60" s="26"/>
      <c r="L60" s="27"/>
      <c r="M60" s="2" t="b">
        <f t="shared" si="2"/>
        <v>0</v>
      </c>
      <c r="N60" s="2" t="s">
        <v>28</v>
      </c>
      <c r="O60" s="3" t="s">
        <v>29</v>
      </c>
      <c r="P60" s="2" t="s">
        <v>28</v>
      </c>
      <c r="Q60" s="3" t="s">
        <v>29</v>
      </c>
      <c r="U60" s="4"/>
      <c r="AA60" s="40"/>
    </row>
    <row r="61" spans="1:27" ht="73.8">
      <c r="A61" s="19">
        <f>IF(ISBLANK(Q61),"",COUNTA(Q$8:$Q61))</f>
        <v>48</v>
      </c>
      <c r="B61" s="36" t="s">
        <v>187</v>
      </c>
      <c r="C61" s="28" t="str">
        <f>IF(ISBLANK(G61),"",COUNTA($G$4:G61))</f>
        <v/>
      </c>
      <c r="D61" s="37"/>
      <c r="E61" s="37"/>
      <c r="F61" s="37"/>
      <c r="G61" s="53"/>
      <c r="H61" s="38" t="s">
        <v>188</v>
      </c>
      <c r="I61" s="38" t="s">
        <v>189</v>
      </c>
      <c r="J61" s="39" t="str">
        <f>_xlfn.IFNA(INDEX([1]Sheet3!$D:$D,MATCH('Accode&amp;Account'!P61,[1]Sheet3!$C:$C,0)),"")</f>
        <v xml:space="preserve">  </v>
      </c>
      <c r="K61" s="26"/>
      <c r="L61" s="27"/>
      <c r="M61" s="2" t="b">
        <f t="shared" si="2"/>
        <v>0</v>
      </c>
      <c r="N61" s="2" t="s">
        <v>28</v>
      </c>
      <c r="O61" s="3" t="s">
        <v>29</v>
      </c>
      <c r="P61" s="2" t="s">
        <v>28</v>
      </c>
      <c r="Q61" s="3" t="s">
        <v>29</v>
      </c>
      <c r="U61" s="4"/>
      <c r="AA61" s="40"/>
    </row>
    <row r="62" spans="1:27" ht="73.8">
      <c r="A62" s="19">
        <f>IF(ISBLANK(Q62),"",COUNTA(Q$8:$Q62))</f>
        <v>49</v>
      </c>
      <c r="B62" s="36" t="s">
        <v>190</v>
      </c>
      <c r="C62" s="28" t="str">
        <f>IF(ISBLANK(G62),"",COUNTA($G$4:G62))</f>
        <v/>
      </c>
      <c r="D62" s="37"/>
      <c r="E62" s="37"/>
      <c r="F62" s="37"/>
      <c r="G62" s="53"/>
      <c r="H62" s="38" t="s">
        <v>191</v>
      </c>
      <c r="I62" s="38" t="s">
        <v>192</v>
      </c>
      <c r="J62" s="39" t="str">
        <f>_xlfn.IFNA(INDEX([1]Sheet3!$D:$D,MATCH('Accode&amp;Account'!P62,[1]Sheet3!$C:$C,0)),"")</f>
        <v xml:space="preserve">  </v>
      </c>
      <c r="K62" s="26"/>
      <c r="L62" s="27"/>
      <c r="M62" s="2" t="b">
        <f t="shared" si="2"/>
        <v>0</v>
      </c>
      <c r="N62" s="2" t="s">
        <v>28</v>
      </c>
      <c r="O62" s="3" t="s">
        <v>29</v>
      </c>
      <c r="P62" s="2" t="s">
        <v>28</v>
      </c>
      <c r="Q62" s="3" t="s">
        <v>29</v>
      </c>
      <c r="U62" s="4"/>
      <c r="AA62" s="40"/>
    </row>
    <row r="63" spans="1:27" ht="73.8">
      <c r="A63" s="19">
        <f>IF(ISBLANK(Q63),"",COUNTA(Q$8:$Q63))</f>
        <v>50</v>
      </c>
      <c r="B63" s="36" t="s">
        <v>193</v>
      </c>
      <c r="C63" s="28" t="str">
        <f>IF(ISBLANK(G63),"",COUNTA($G$4:G63))</f>
        <v/>
      </c>
      <c r="D63" s="37"/>
      <c r="E63" s="37"/>
      <c r="F63" s="37"/>
      <c r="G63" s="53"/>
      <c r="H63" s="38" t="s">
        <v>194</v>
      </c>
      <c r="I63" s="38" t="s">
        <v>195</v>
      </c>
      <c r="J63" s="39" t="str">
        <f>_xlfn.IFNA(INDEX([1]Sheet3!$D:$D,MATCH('Accode&amp;Account'!P63,[1]Sheet3!$C:$C,0)),"")</f>
        <v xml:space="preserve">  </v>
      </c>
      <c r="K63" s="26"/>
      <c r="L63" s="27"/>
      <c r="M63" s="2" t="b">
        <f t="shared" si="2"/>
        <v>0</v>
      </c>
      <c r="N63" s="2" t="s">
        <v>28</v>
      </c>
      <c r="O63" s="3" t="s">
        <v>29</v>
      </c>
      <c r="P63" s="2" t="s">
        <v>28</v>
      </c>
      <c r="Q63" s="3" t="s">
        <v>29</v>
      </c>
      <c r="U63" s="4"/>
      <c r="AA63" s="40"/>
    </row>
    <row r="64" spans="1:27" ht="73.8">
      <c r="A64" s="19">
        <f>IF(ISBLANK(Q64),"",COUNTA(Q$8:$Q64))</f>
        <v>51</v>
      </c>
      <c r="B64" s="36" t="s">
        <v>196</v>
      </c>
      <c r="C64" s="28" t="str">
        <f>IF(ISBLANK(G64),"",COUNTA($G$4:G64))</f>
        <v/>
      </c>
      <c r="D64" s="37"/>
      <c r="E64" s="37"/>
      <c r="F64" s="37"/>
      <c r="G64" s="53"/>
      <c r="H64" s="38" t="s">
        <v>197</v>
      </c>
      <c r="I64" s="38" t="s">
        <v>198</v>
      </c>
      <c r="J64" s="39" t="str">
        <f>_xlfn.IFNA(INDEX([1]Sheet3!$D:$D,MATCH('Accode&amp;Account'!P64,[1]Sheet3!$C:$C,0)),"")</f>
        <v xml:space="preserve">  </v>
      </c>
      <c r="K64" s="26"/>
      <c r="L64" s="27"/>
      <c r="M64" s="2" t="b">
        <f t="shared" si="2"/>
        <v>0</v>
      </c>
      <c r="N64" s="2" t="s">
        <v>28</v>
      </c>
      <c r="O64" s="3" t="s">
        <v>29</v>
      </c>
      <c r="P64" s="2" t="s">
        <v>28</v>
      </c>
      <c r="Q64" s="3" t="s">
        <v>29</v>
      </c>
      <c r="U64" s="4"/>
      <c r="AA64" s="40"/>
    </row>
    <row r="65" spans="1:27" ht="73.8">
      <c r="A65" s="19">
        <f>IF(ISBLANK(Q65),"",COUNTA(Q$8:$Q65))</f>
        <v>52</v>
      </c>
      <c r="B65" s="36" t="s">
        <v>199</v>
      </c>
      <c r="C65" s="28" t="str">
        <f>IF(ISBLANK(G65),"",COUNTA($G$4:G65))</f>
        <v/>
      </c>
      <c r="D65" s="37"/>
      <c r="E65" s="37"/>
      <c r="F65" s="37"/>
      <c r="G65" s="53"/>
      <c r="H65" s="38" t="s">
        <v>200</v>
      </c>
      <c r="I65" s="38" t="s">
        <v>201</v>
      </c>
      <c r="J65" s="39" t="str">
        <f>_xlfn.IFNA(INDEX([1]Sheet3!$D:$D,MATCH('Accode&amp;Account'!P65,[1]Sheet3!$C:$C,0)),"")</f>
        <v xml:space="preserve">  </v>
      </c>
      <c r="K65" s="26"/>
      <c r="L65" s="27"/>
      <c r="M65" s="2" t="b">
        <f t="shared" si="2"/>
        <v>0</v>
      </c>
      <c r="N65" s="2" t="s">
        <v>28</v>
      </c>
      <c r="O65" s="3" t="s">
        <v>29</v>
      </c>
      <c r="P65" s="2" t="s">
        <v>28</v>
      </c>
      <c r="Q65" s="3" t="s">
        <v>29</v>
      </c>
      <c r="U65" s="4"/>
      <c r="AA65" s="40"/>
    </row>
    <row r="66" spans="1:27" ht="73.8">
      <c r="A66" s="19">
        <f>IF(ISBLANK(Q66),"",COUNTA(Q$8:$Q66))</f>
        <v>53</v>
      </c>
      <c r="B66" s="36" t="s">
        <v>202</v>
      </c>
      <c r="C66" s="28" t="str">
        <f>IF(ISBLANK(G66),"",COUNTA($G$4:G66))</f>
        <v/>
      </c>
      <c r="D66" s="37"/>
      <c r="E66" s="37"/>
      <c r="F66" s="37"/>
      <c r="G66" s="53"/>
      <c r="H66" s="38" t="s">
        <v>203</v>
      </c>
      <c r="I66" s="38" t="s">
        <v>204</v>
      </c>
      <c r="J66" s="39" t="str">
        <f>_xlfn.IFNA(INDEX([1]Sheet3!$D:$D,MATCH('Accode&amp;Account'!P66,[1]Sheet3!$C:$C,0)),"")</f>
        <v xml:space="preserve">  </v>
      </c>
      <c r="K66" s="26"/>
      <c r="L66" s="27"/>
      <c r="M66" s="2" t="b">
        <f t="shared" si="2"/>
        <v>0</v>
      </c>
      <c r="N66" s="2" t="s">
        <v>28</v>
      </c>
      <c r="O66" s="3" t="s">
        <v>29</v>
      </c>
      <c r="P66" s="2" t="s">
        <v>28</v>
      </c>
      <c r="Q66" s="3" t="s">
        <v>29</v>
      </c>
      <c r="U66" s="4"/>
      <c r="AA66" s="40"/>
    </row>
    <row r="67" spans="1:27" ht="73.8">
      <c r="A67" s="19">
        <f>IF(ISBLANK(Q67),"",COUNTA(Q$8:$Q67))</f>
        <v>54</v>
      </c>
      <c r="B67" s="36" t="s">
        <v>205</v>
      </c>
      <c r="C67" s="28" t="str">
        <f>IF(ISBLANK(G67),"",COUNTA($G$4:G67))</f>
        <v/>
      </c>
      <c r="D67" s="37"/>
      <c r="E67" s="37"/>
      <c r="F67" s="37"/>
      <c r="G67" s="53"/>
      <c r="H67" s="38" t="s">
        <v>206</v>
      </c>
      <c r="I67" s="38" t="s">
        <v>207</v>
      </c>
      <c r="J67" s="39" t="str">
        <f>_xlfn.IFNA(INDEX([1]Sheet3!$D:$D,MATCH('Accode&amp;Account'!P67,[1]Sheet3!$C:$C,0)),"")</f>
        <v xml:space="preserve">  </v>
      </c>
      <c r="K67" s="26"/>
      <c r="L67" s="27"/>
      <c r="M67" s="2" t="b">
        <f t="shared" si="2"/>
        <v>0</v>
      </c>
      <c r="N67" s="2" t="s">
        <v>28</v>
      </c>
      <c r="O67" s="3" t="s">
        <v>29</v>
      </c>
      <c r="P67" s="2" t="s">
        <v>28</v>
      </c>
      <c r="Q67" s="3" t="s">
        <v>29</v>
      </c>
      <c r="U67" s="4"/>
      <c r="AA67" s="40"/>
    </row>
    <row r="68" spans="1:27" ht="73.8">
      <c r="A68" s="19">
        <f>IF(ISBLANK(Q68),"",COUNTA(Q$8:$Q68))</f>
        <v>55</v>
      </c>
      <c r="B68" s="36" t="s">
        <v>208</v>
      </c>
      <c r="C68" s="28" t="str">
        <f>IF(ISBLANK(G68),"",COUNTA($G$4:G68))</f>
        <v/>
      </c>
      <c r="D68" s="37"/>
      <c r="E68" s="37"/>
      <c r="F68" s="37"/>
      <c r="G68" s="53"/>
      <c r="H68" s="38" t="s">
        <v>209</v>
      </c>
      <c r="I68" s="38" t="s">
        <v>210</v>
      </c>
      <c r="J68" s="39" t="str">
        <f>_xlfn.IFNA(INDEX([1]Sheet3!$D:$D,MATCH('Accode&amp;Account'!P68,[1]Sheet3!$C:$C,0)),"")</f>
        <v xml:space="preserve">  </v>
      </c>
      <c r="K68" s="26"/>
      <c r="L68" s="27"/>
      <c r="M68" s="2" t="b">
        <f t="shared" si="2"/>
        <v>0</v>
      </c>
      <c r="N68" s="2" t="s">
        <v>28</v>
      </c>
      <c r="O68" s="3" t="s">
        <v>29</v>
      </c>
      <c r="P68" s="2" t="s">
        <v>28</v>
      </c>
      <c r="Q68" s="3" t="s">
        <v>29</v>
      </c>
      <c r="U68" s="4"/>
      <c r="AA68" s="40"/>
    </row>
    <row r="69" spans="1:27" ht="73.8">
      <c r="A69" s="19">
        <f>IF(ISBLANK(Q69),"",COUNTA(Q$8:$Q69))</f>
        <v>56</v>
      </c>
      <c r="B69" s="36" t="s">
        <v>211</v>
      </c>
      <c r="C69" s="28" t="str">
        <f>IF(ISBLANK(G69),"",COUNTA($G$4:G69))</f>
        <v/>
      </c>
      <c r="D69" s="37"/>
      <c r="E69" s="37"/>
      <c r="F69" s="37"/>
      <c r="G69" s="53"/>
      <c r="H69" s="38" t="s">
        <v>212</v>
      </c>
      <c r="I69" s="38" t="s">
        <v>213</v>
      </c>
      <c r="J69" s="39" t="str">
        <f>_xlfn.IFNA(INDEX([1]Sheet3!$D:$D,MATCH('Accode&amp;Account'!P69,[1]Sheet3!$C:$C,0)),"")</f>
        <v xml:space="preserve">  </v>
      </c>
      <c r="K69" s="26"/>
      <c r="L69" s="27"/>
      <c r="M69" s="2" t="b">
        <f t="shared" si="2"/>
        <v>0</v>
      </c>
      <c r="N69" s="2" t="s">
        <v>28</v>
      </c>
      <c r="O69" s="3" t="s">
        <v>29</v>
      </c>
      <c r="P69" s="2" t="s">
        <v>28</v>
      </c>
      <c r="Q69" s="3" t="s">
        <v>29</v>
      </c>
      <c r="U69" s="4"/>
      <c r="AA69" s="40"/>
    </row>
    <row r="70" spans="1:27" ht="73.8">
      <c r="A70" s="19">
        <f>IF(ISBLANK(Q70),"",COUNTA(Q$8:$Q70))</f>
        <v>57</v>
      </c>
      <c r="B70" s="36" t="s">
        <v>214</v>
      </c>
      <c r="C70" s="28" t="str">
        <f>IF(ISBLANK(G70),"",COUNTA($G$4:G70))</f>
        <v/>
      </c>
      <c r="D70" s="37"/>
      <c r="E70" s="37"/>
      <c r="F70" s="37"/>
      <c r="G70" s="53"/>
      <c r="H70" s="38" t="s">
        <v>215</v>
      </c>
      <c r="I70" s="38" t="s">
        <v>216</v>
      </c>
      <c r="J70" s="39" t="str">
        <f>_xlfn.IFNA(INDEX([1]Sheet3!$D:$D,MATCH('Accode&amp;Account'!P70,[1]Sheet3!$C:$C,0)),"")</f>
        <v xml:space="preserve">  </v>
      </c>
      <c r="K70" s="26"/>
      <c r="L70" s="27"/>
      <c r="M70" s="2" t="b">
        <f t="shared" si="2"/>
        <v>0</v>
      </c>
      <c r="N70" s="2" t="s">
        <v>28</v>
      </c>
      <c r="O70" s="3" t="s">
        <v>29</v>
      </c>
      <c r="P70" s="2" t="s">
        <v>28</v>
      </c>
      <c r="Q70" s="3" t="s">
        <v>29</v>
      </c>
      <c r="U70" s="4"/>
      <c r="AA70" s="40"/>
    </row>
    <row r="71" spans="1:27" ht="73.8">
      <c r="A71" s="19">
        <f>IF(ISBLANK(Q71),"",COUNTA(Q$8:$Q71))</f>
        <v>58</v>
      </c>
      <c r="B71" s="36" t="s">
        <v>217</v>
      </c>
      <c r="C71" s="28" t="str">
        <f>IF(ISBLANK(G71),"",COUNTA($G$4:G71))</f>
        <v/>
      </c>
      <c r="D71" s="37"/>
      <c r="E71" s="37"/>
      <c r="F71" s="37"/>
      <c r="G71" s="53"/>
      <c r="H71" s="38" t="s">
        <v>218</v>
      </c>
      <c r="I71" s="38" t="s">
        <v>219</v>
      </c>
      <c r="J71" s="39" t="str">
        <f>_xlfn.IFNA(INDEX([1]Sheet3!$D:$D,MATCH('Accode&amp;Account'!P71,[1]Sheet3!$C:$C,0)),"")</f>
        <v xml:space="preserve">  </v>
      </c>
      <c r="K71" s="26"/>
      <c r="L71" s="27"/>
      <c r="M71" s="2" t="b">
        <f t="shared" si="2"/>
        <v>0</v>
      </c>
      <c r="N71" s="2" t="s">
        <v>28</v>
      </c>
      <c r="O71" s="3" t="s">
        <v>29</v>
      </c>
      <c r="P71" s="2" t="s">
        <v>28</v>
      </c>
      <c r="Q71" s="3" t="s">
        <v>29</v>
      </c>
      <c r="U71" s="4"/>
      <c r="AA71" s="40"/>
    </row>
    <row r="72" spans="1:27" ht="98.4">
      <c r="A72" s="19">
        <f>IF(ISBLANK(Q72),"",COUNTA(Q$8:$Q72))</f>
        <v>59</v>
      </c>
      <c r="B72" s="36" t="s">
        <v>220</v>
      </c>
      <c r="C72" s="28" t="str">
        <f>IF(ISBLANK(G72),"",COUNTA($G$4:G72))</f>
        <v/>
      </c>
      <c r="D72" s="37"/>
      <c r="E72" s="37"/>
      <c r="F72" s="37"/>
      <c r="G72" s="53"/>
      <c r="H72" s="38" t="s">
        <v>221</v>
      </c>
      <c r="I72" s="38" t="s">
        <v>222</v>
      </c>
      <c r="J72" s="39" t="str">
        <f>_xlfn.IFNA(INDEX([1]Sheet3!$D:$D,MATCH('Accode&amp;Account'!P72,[1]Sheet3!$C:$C,0)),"")</f>
        <v xml:space="preserve">  </v>
      </c>
      <c r="K72" s="26"/>
      <c r="L72" s="27"/>
      <c r="M72" s="2" t="b">
        <f t="shared" si="2"/>
        <v>0</v>
      </c>
      <c r="N72" s="2" t="s">
        <v>28</v>
      </c>
      <c r="O72" s="3" t="s">
        <v>29</v>
      </c>
      <c r="P72" s="2" t="s">
        <v>28</v>
      </c>
      <c r="Q72" s="3" t="s">
        <v>29</v>
      </c>
      <c r="U72" s="4"/>
      <c r="AA72" s="40"/>
    </row>
    <row r="73" spans="1:27" ht="123">
      <c r="A73" s="19">
        <f>IF(ISBLANK(Q73),"",COUNTA(Q$8:$Q73))</f>
        <v>60</v>
      </c>
      <c r="B73" s="36" t="s">
        <v>223</v>
      </c>
      <c r="C73" s="28" t="str">
        <f>IF(ISBLANK(G73),"",COUNTA($G$4:G73))</f>
        <v/>
      </c>
      <c r="D73" s="37"/>
      <c r="E73" s="37"/>
      <c r="F73" s="37"/>
      <c r="G73" s="53"/>
      <c r="H73" s="38" t="s">
        <v>224</v>
      </c>
      <c r="I73" s="38" t="s">
        <v>225</v>
      </c>
      <c r="J73" s="39" t="str">
        <f>_xlfn.IFNA(INDEX([1]Sheet3!$D:$D,MATCH('Accode&amp;Account'!P73,[1]Sheet3!$C:$C,0)),"")</f>
        <v xml:space="preserve">  </v>
      </c>
      <c r="K73" s="26"/>
      <c r="L73" s="27"/>
      <c r="M73" s="2" t="b">
        <f t="shared" si="2"/>
        <v>0</v>
      </c>
      <c r="N73" s="2" t="s">
        <v>28</v>
      </c>
      <c r="O73" s="3" t="s">
        <v>29</v>
      </c>
      <c r="P73" s="2" t="s">
        <v>28</v>
      </c>
      <c r="Q73" s="3" t="s">
        <v>29</v>
      </c>
      <c r="U73" s="4"/>
      <c r="AA73" s="40"/>
    </row>
    <row r="74" spans="1:27" ht="123">
      <c r="A74" s="19">
        <f>IF(ISBLANK(Q74),"",COUNTA(Q$8:$Q74))</f>
        <v>61</v>
      </c>
      <c r="B74" s="36" t="s">
        <v>226</v>
      </c>
      <c r="C74" s="28" t="str">
        <f>IF(ISBLANK(G74),"",COUNTA($G$4:G74))</f>
        <v/>
      </c>
      <c r="D74" s="37"/>
      <c r="E74" s="37"/>
      <c r="F74" s="37"/>
      <c r="G74" s="53"/>
      <c r="H74" s="38" t="s">
        <v>227</v>
      </c>
      <c r="I74" s="38" t="s">
        <v>228</v>
      </c>
      <c r="J74" s="39" t="str">
        <f>_xlfn.IFNA(INDEX([1]Sheet3!$D:$D,MATCH('Accode&amp;Account'!P74,[1]Sheet3!$C:$C,0)),"")</f>
        <v xml:space="preserve">  </v>
      </c>
      <c r="K74" s="26"/>
      <c r="L74" s="27"/>
      <c r="M74" s="2" t="b">
        <f t="shared" si="2"/>
        <v>0</v>
      </c>
      <c r="N74" s="2" t="s">
        <v>28</v>
      </c>
      <c r="O74" s="3" t="s">
        <v>29</v>
      </c>
      <c r="P74" s="2" t="s">
        <v>28</v>
      </c>
      <c r="Q74" s="3" t="s">
        <v>29</v>
      </c>
      <c r="U74" s="4"/>
      <c r="AA74" s="40"/>
    </row>
    <row r="75" spans="1:27" ht="73.8">
      <c r="A75" s="19">
        <f>IF(ISBLANK(Q75),"",COUNTA(Q$8:$Q75))</f>
        <v>62</v>
      </c>
      <c r="B75" s="36" t="s">
        <v>229</v>
      </c>
      <c r="C75" s="28" t="str">
        <f>IF(ISBLANK(G75),"",COUNTA($G$4:G75))</f>
        <v/>
      </c>
      <c r="D75" s="37"/>
      <c r="E75" s="37"/>
      <c r="F75" s="37"/>
      <c r="G75" s="53"/>
      <c r="H75" s="38" t="s">
        <v>230</v>
      </c>
      <c r="I75" s="38" t="s">
        <v>231</v>
      </c>
      <c r="J75" s="39" t="str">
        <f>_xlfn.IFNA(INDEX([1]Sheet3!$D:$D,MATCH('Accode&amp;Account'!P75,[1]Sheet3!$C:$C,0)),"")</f>
        <v xml:space="preserve">  </v>
      </c>
      <c r="K75" s="26"/>
      <c r="L75" s="27"/>
      <c r="M75" s="2" t="b">
        <f t="shared" si="2"/>
        <v>0</v>
      </c>
      <c r="N75" s="2" t="s">
        <v>28</v>
      </c>
      <c r="O75" s="3" t="s">
        <v>29</v>
      </c>
      <c r="P75" s="2" t="s">
        <v>28</v>
      </c>
      <c r="Q75" s="3" t="s">
        <v>29</v>
      </c>
      <c r="U75" s="4"/>
      <c r="AA75" s="40"/>
    </row>
    <row r="76" spans="1:27" ht="49.2">
      <c r="A76" s="19">
        <f>IF(ISBLANK(Q76),"",COUNTA(Q$8:$Q76))</f>
        <v>63</v>
      </c>
      <c r="B76" s="36" t="s">
        <v>232</v>
      </c>
      <c r="C76" s="28" t="str">
        <f>IF(ISBLANK(G76),"",COUNTA($G$4:G76))</f>
        <v/>
      </c>
      <c r="D76" s="37"/>
      <c r="E76" s="37"/>
      <c r="F76" s="37"/>
      <c r="G76" s="53"/>
      <c r="H76" s="38" t="s">
        <v>233</v>
      </c>
      <c r="I76" s="38" t="s">
        <v>234</v>
      </c>
      <c r="J76" s="39" t="str">
        <f>_xlfn.IFNA(INDEX([1]Sheet3!$D:$D,MATCH('Accode&amp;Account'!P76,[1]Sheet3!$C:$C,0)),"")</f>
        <v xml:space="preserve">  </v>
      </c>
      <c r="K76" s="26"/>
      <c r="L76" s="27"/>
      <c r="M76" s="2" t="b">
        <f t="shared" si="2"/>
        <v>0</v>
      </c>
      <c r="N76" s="2" t="s">
        <v>28</v>
      </c>
      <c r="O76" s="3" t="s">
        <v>29</v>
      </c>
      <c r="P76" s="2" t="s">
        <v>28</v>
      </c>
      <c r="Q76" s="3" t="s">
        <v>29</v>
      </c>
      <c r="U76" s="4"/>
      <c r="AA76" s="40"/>
    </row>
    <row r="77" spans="1:27" ht="49.2">
      <c r="A77" s="19">
        <f>IF(ISBLANK(Q77),"",COUNTA(Q$8:$Q77))</f>
        <v>64</v>
      </c>
      <c r="B77" s="36" t="s">
        <v>235</v>
      </c>
      <c r="C77" s="28" t="str">
        <f>IF(ISBLANK(G77),"",COUNTA($G$4:G77))</f>
        <v/>
      </c>
      <c r="D77" s="37"/>
      <c r="E77" s="37"/>
      <c r="F77" s="37"/>
      <c r="G77" s="53"/>
      <c r="H77" s="38" t="s">
        <v>236</v>
      </c>
      <c r="I77" s="38" t="s">
        <v>237</v>
      </c>
      <c r="J77" s="39" t="str">
        <f>_xlfn.IFNA(INDEX([1]Sheet3!$D:$D,MATCH('Accode&amp;Account'!P77,[1]Sheet3!$C:$C,0)),"")</f>
        <v xml:space="preserve">  </v>
      </c>
      <c r="K77" s="26"/>
      <c r="L77" s="27"/>
      <c r="M77" s="2" t="b">
        <f t="shared" si="2"/>
        <v>0</v>
      </c>
      <c r="N77" s="2" t="s">
        <v>28</v>
      </c>
      <c r="O77" s="3" t="s">
        <v>29</v>
      </c>
      <c r="P77" s="2" t="s">
        <v>28</v>
      </c>
      <c r="Q77" s="3" t="s">
        <v>29</v>
      </c>
      <c r="U77" s="4"/>
      <c r="AA77" s="40"/>
    </row>
    <row r="78" spans="1:27">
      <c r="A78" s="19">
        <f>IF(ISBLANK(Q78),"",COUNTA(Q$8:$Q78))</f>
        <v>65</v>
      </c>
      <c r="B78" s="36" t="s">
        <v>238</v>
      </c>
      <c r="C78" s="28" t="str">
        <f>IF(ISBLANK(G78),"",COUNTA($G$4:G78))</f>
        <v/>
      </c>
      <c r="D78" s="37"/>
      <c r="E78" s="37"/>
      <c r="F78" s="37"/>
      <c r="G78" s="53"/>
      <c r="H78" s="38" t="s">
        <v>239</v>
      </c>
      <c r="I78" s="38" t="s">
        <v>240</v>
      </c>
      <c r="J78" s="39" t="str">
        <f>_xlfn.IFNA(INDEX([1]Sheet3!$D:$D,MATCH('Accode&amp;Account'!P78,[1]Sheet3!$C:$C,0)),"")</f>
        <v xml:space="preserve">  </v>
      </c>
      <c r="K78" s="26"/>
      <c r="L78" s="27"/>
      <c r="M78" s="2" t="b">
        <f t="shared" si="2"/>
        <v>0</v>
      </c>
      <c r="N78" s="2" t="s">
        <v>28</v>
      </c>
      <c r="O78" s="3" t="s">
        <v>29</v>
      </c>
      <c r="P78" s="2" t="s">
        <v>28</v>
      </c>
      <c r="Q78" s="3" t="s">
        <v>29</v>
      </c>
      <c r="U78" s="4"/>
      <c r="AA78" s="40"/>
    </row>
    <row r="79" spans="1:27" ht="49.2">
      <c r="A79" s="19">
        <f>IF(ISBLANK(Q79),"",COUNTA(Q$8:$Q79))</f>
        <v>66</v>
      </c>
      <c r="B79" s="36" t="s">
        <v>241</v>
      </c>
      <c r="C79" s="28" t="str">
        <f>IF(ISBLANK(G79),"",COUNTA($G$4:G79))</f>
        <v/>
      </c>
      <c r="D79" s="37"/>
      <c r="E79" s="37"/>
      <c r="F79" s="37"/>
      <c r="G79" s="53"/>
      <c r="H79" s="38" t="s">
        <v>242</v>
      </c>
      <c r="I79" s="38" t="s">
        <v>243</v>
      </c>
      <c r="J79" s="39" t="str">
        <f>_xlfn.IFNA(INDEX([1]Sheet3!$D:$D,MATCH('Accode&amp;Account'!P79,[1]Sheet3!$C:$C,0)),"")</f>
        <v xml:space="preserve">  </v>
      </c>
      <c r="K79" s="26"/>
      <c r="L79" s="27"/>
      <c r="M79" s="2" t="b">
        <f t="shared" si="2"/>
        <v>0</v>
      </c>
      <c r="N79" s="2" t="s">
        <v>28</v>
      </c>
      <c r="O79" s="3" t="s">
        <v>29</v>
      </c>
      <c r="P79" s="2" t="s">
        <v>28</v>
      </c>
      <c r="Q79" s="3" t="s">
        <v>29</v>
      </c>
      <c r="U79" s="4"/>
      <c r="AA79" s="40"/>
    </row>
    <row r="80" spans="1:27" ht="49.2">
      <c r="A80" s="19">
        <f>IF(ISBLANK(Q80),"",COUNTA(Q$8:$Q80))</f>
        <v>67</v>
      </c>
      <c r="B80" s="36" t="s">
        <v>244</v>
      </c>
      <c r="C80" s="28" t="str">
        <f>IF(ISBLANK(G80),"",COUNTA($G$4:G80))</f>
        <v/>
      </c>
      <c r="D80" s="37"/>
      <c r="E80" s="37"/>
      <c r="F80" s="37"/>
      <c r="G80" s="53"/>
      <c r="H80" s="38" t="s">
        <v>245</v>
      </c>
      <c r="I80" s="38" t="s">
        <v>246</v>
      </c>
      <c r="J80" s="39" t="str">
        <f>_xlfn.IFNA(INDEX([1]Sheet3!$D:$D,MATCH('Accode&amp;Account'!P80,[1]Sheet3!$C:$C,0)),"")</f>
        <v xml:space="preserve">  </v>
      </c>
      <c r="K80" s="26"/>
      <c r="L80" s="27"/>
      <c r="M80" s="2" t="b">
        <f t="shared" si="2"/>
        <v>0</v>
      </c>
      <c r="N80" s="2" t="s">
        <v>28</v>
      </c>
      <c r="O80" s="3" t="s">
        <v>29</v>
      </c>
      <c r="P80" s="2" t="s">
        <v>28</v>
      </c>
      <c r="Q80" s="3" t="s">
        <v>29</v>
      </c>
      <c r="U80" s="4"/>
      <c r="AA80" s="40"/>
    </row>
    <row r="81" spans="1:27" ht="98.4">
      <c r="A81" s="19">
        <f>IF(ISBLANK(Q81),"",COUNTA(Q$8:$Q81))</f>
        <v>68</v>
      </c>
      <c r="B81" s="36" t="s">
        <v>247</v>
      </c>
      <c r="C81" s="28" t="str">
        <f>IF(ISBLANK(G81),"",COUNTA($G$4:G81))</f>
        <v/>
      </c>
      <c r="D81" s="37"/>
      <c r="E81" s="37"/>
      <c r="F81" s="37"/>
      <c r="G81" s="53"/>
      <c r="H81" s="38" t="s">
        <v>248</v>
      </c>
      <c r="I81" s="38" t="s">
        <v>249</v>
      </c>
      <c r="J81" s="39" t="str">
        <f>_xlfn.IFNA(INDEX([1]Sheet3!$D:$D,MATCH('Accode&amp;Account'!P81,[1]Sheet3!$C:$C,0)),"")</f>
        <v xml:space="preserve">  </v>
      </c>
      <c r="K81" s="26"/>
      <c r="L81" s="27"/>
      <c r="M81" s="2" t="b">
        <f t="shared" si="2"/>
        <v>0</v>
      </c>
      <c r="N81" s="2" t="s">
        <v>28</v>
      </c>
      <c r="O81" s="3" t="s">
        <v>29</v>
      </c>
      <c r="P81" s="2" t="s">
        <v>28</v>
      </c>
      <c r="Q81" s="3" t="s">
        <v>29</v>
      </c>
      <c r="U81" s="4"/>
      <c r="AA81" s="40"/>
    </row>
    <row r="82" spans="1:27" ht="73.8">
      <c r="A82" s="19">
        <f>IF(ISBLANK(Q82),"",COUNTA(Q$8:$Q82))</f>
        <v>69</v>
      </c>
      <c r="B82" s="36" t="s">
        <v>250</v>
      </c>
      <c r="C82" s="28" t="str">
        <f>IF(ISBLANK(G82),"",COUNTA($G$4:G82))</f>
        <v/>
      </c>
      <c r="D82" s="37"/>
      <c r="E82" s="37"/>
      <c r="F82" s="37"/>
      <c r="G82" s="53"/>
      <c r="H82" s="38" t="s">
        <v>251</v>
      </c>
      <c r="I82" s="38" t="s">
        <v>252</v>
      </c>
      <c r="J82" s="39" t="str">
        <f>_xlfn.IFNA(INDEX([1]Sheet3!$D:$D,MATCH('Accode&amp;Account'!P82,[1]Sheet3!$C:$C,0)),"")</f>
        <v xml:space="preserve">  </v>
      </c>
      <c r="K82" s="26"/>
      <c r="L82" s="27"/>
      <c r="M82" s="2" t="b">
        <f t="shared" si="2"/>
        <v>0</v>
      </c>
      <c r="N82" s="2" t="s">
        <v>28</v>
      </c>
      <c r="O82" s="3" t="s">
        <v>29</v>
      </c>
      <c r="P82" s="2" t="s">
        <v>28</v>
      </c>
      <c r="Q82" s="3" t="s">
        <v>29</v>
      </c>
      <c r="U82" s="4"/>
      <c r="AA82" s="40"/>
    </row>
    <row r="83" spans="1:27" ht="73.8">
      <c r="A83" s="19">
        <f>IF(ISBLANK(Q83),"",COUNTA(Q$8:$Q83))</f>
        <v>70</v>
      </c>
      <c r="B83" s="36" t="s">
        <v>253</v>
      </c>
      <c r="C83" s="28" t="str">
        <f>IF(ISBLANK(G83),"",COUNTA($G$4:G83))</f>
        <v/>
      </c>
      <c r="D83" s="37"/>
      <c r="E83" s="37"/>
      <c r="F83" s="37"/>
      <c r="G83" s="53"/>
      <c r="H83" s="45" t="s">
        <v>254</v>
      </c>
      <c r="I83" s="45" t="s">
        <v>255</v>
      </c>
      <c r="J83" s="39" t="str">
        <f>_xlfn.IFNA(INDEX([1]Sheet3!$D:$D,MATCH('Accode&amp;Account'!P83,[1]Sheet3!$C:$C,0)),"")</f>
        <v xml:space="preserve">  </v>
      </c>
      <c r="K83" s="26"/>
      <c r="L83" s="27"/>
      <c r="M83" s="2" t="b">
        <f t="shared" si="2"/>
        <v>0</v>
      </c>
      <c r="N83" s="2" t="s">
        <v>28</v>
      </c>
      <c r="O83" s="3" t="s">
        <v>29</v>
      </c>
      <c r="P83" s="2" t="s">
        <v>28</v>
      </c>
      <c r="Q83" s="3" t="s">
        <v>29</v>
      </c>
      <c r="U83" s="4"/>
      <c r="AA83" s="40"/>
    </row>
    <row r="84" spans="1:27" ht="73.8">
      <c r="A84" s="19">
        <f>IF(ISBLANK(Q84),"",COUNTA(Q$8:$Q84))</f>
        <v>71</v>
      </c>
      <c r="B84" s="36" t="s">
        <v>256</v>
      </c>
      <c r="C84" s="28" t="str">
        <f>IF(ISBLANK(G84),"",COUNTA($G$4:G84))</f>
        <v/>
      </c>
      <c r="D84" s="37"/>
      <c r="E84" s="37"/>
      <c r="F84" s="37"/>
      <c r="G84" s="53"/>
      <c r="H84" s="45" t="s">
        <v>257</v>
      </c>
      <c r="I84" s="45" t="s">
        <v>258</v>
      </c>
      <c r="J84" s="39" t="str">
        <f>_xlfn.IFNA(INDEX([1]Sheet3!$D:$D,MATCH('Accode&amp;Account'!P84,[1]Sheet3!$C:$C,0)),"")</f>
        <v xml:space="preserve">  </v>
      </c>
      <c r="K84" s="26"/>
      <c r="L84" s="27"/>
      <c r="M84" s="2" t="b">
        <f t="shared" si="2"/>
        <v>0</v>
      </c>
      <c r="N84" s="2" t="s">
        <v>28</v>
      </c>
      <c r="O84" s="3" t="s">
        <v>29</v>
      </c>
      <c r="P84" s="2" t="s">
        <v>28</v>
      </c>
      <c r="Q84" s="3" t="s">
        <v>29</v>
      </c>
      <c r="U84" s="4"/>
      <c r="AA84" s="40"/>
    </row>
    <row r="85" spans="1:27" ht="98.4">
      <c r="A85" s="19">
        <f>IF(ISBLANK(Q85),"",COUNTA(Q$8:$Q85))</f>
        <v>72</v>
      </c>
      <c r="B85" s="36" t="s">
        <v>259</v>
      </c>
      <c r="C85" s="28" t="str">
        <f>IF(ISBLANK(G85),"",COUNTA($G$4:G85))</f>
        <v/>
      </c>
      <c r="D85" s="37"/>
      <c r="E85" s="37"/>
      <c r="F85" s="37"/>
      <c r="G85" s="53"/>
      <c r="H85" s="38" t="s">
        <v>260</v>
      </c>
      <c r="I85" s="38" t="s">
        <v>261</v>
      </c>
      <c r="J85" s="39" t="str">
        <f>_xlfn.IFNA(INDEX([1]Sheet3!$D:$D,MATCH('Accode&amp;Account'!P85,[1]Sheet3!$C:$C,0)),"")</f>
        <v xml:space="preserve">  </v>
      </c>
      <c r="K85" s="26"/>
      <c r="L85" s="27"/>
      <c r="M85" s="2" t="b">
        <f t="shared" si="2"/>
        <v>0</v>
      </c>
      <c r="N85" s="2" t="s">
        <v>28</v>
      </c>
      <c r="O85" s="3" t="s">
        <v>29</v>
      </c>
      <c r="P85" s="2" t="s">
        <v>28</v>
      </c>
      <c r="Q85" s="3" t="s">
        <v>29</v>
      </c>
      <c r="U85" s="4"/>
      <c r="AA85" s="40"/>
    </row>
    <row r="86" spans="1:27" ht="73.8">
      <c r="A86" s="19">
        <f>IF(ISBLANK(Q86),"",COUNTA(Q$8:$Q86))</f>
        <v>73</v>
      </c>
      <c r="B86" s="36" t="s">
        <v>262</v>
      </c>
      <c r="C86" s="28" t="str">
        <f>IF(ISBLANK(G86),"",COUNTA($G$4:G86))</f>
        <v/>
      </c>
      <c r="D86" s="37"/>
      <c r="E86" s="37"/>
      <c r="F86" s="37"/>
      <c r="G86" s="53"/>
      <c r="H86" s="38" t="s">
        <v>263</v>
      </c>
      <c r="I86" s="38" t="s">
        <v>264</v>
      </c>
      <c r="J86" s="39" t="str">
        <f>_xlfn.IFNA(INDEX([1]Sheet3!$D:$D,MATCH('Accode&amp;Account'!P86,[1]Sheet3!$C:$C,0)),"")</f>
        <v xml:space="preserve">  </v>
      </c>
      <c r="K86" s="26"/>
      <c r="L86" s="27"/>
      <c r="M86" s="2" t="b">
        <f t="shared" si="2"/>
        <v>0</v>
      </c>
      <c r="N86" s="2" t="s">
        <v>28</v>
      </c>
      <c r="O86" s="3" t="s">
        <v>29</v>
      </c>
      <c r="P86" s="2" t="s">
        <v>28</v>
      </c>
      <c r="Q86" s="3" t="s">
        <v>29</v>
      </c>
      <c r="U86" s="4"/>
      <c r="AA86" s="40"/>
    </row>
    <row r="87" spans="1:27" ht="73.8">
      <c r="A87" s="19">
        <f>IF(ISBLANK(Q87),"",COUNTA(Q$8:$Q87))</f>
        <v>74</v>
      </c>
      <c r="B87" s="36" t="s">
        <v>265</v>
      </c>
      <c r="C87" s="28" t="str">
        <f>IF(ISBLANK(G87),"",COUNTA($G$4:G87))</f>
        <v/>
      </c>
      <c r="D87" s="37"/>
      <c r="E87" s="37"/>
      <c r="F87" s="37"/>
      <c r="G87" s="53"/>
      <c r="H87" s="38" t="s">
        <v>266</v>
      </c>
      <c r="I87" s="38" t="s">
        <v>267</v>
      </c>
      <c r="J87" s="39" t="str">
        <f>_xlfn.IFNA(INDEX([1]Sheet3!$D:$D,MATCH('Accode&amp;Account'!P87,[1]Sheet3!$C:$C,0)),"")</f>
        <v xml:space="preserve">  </v>
      </c>
      <c r="K87" s="26"/>
      <c r="L87" s="27"/>
      <c r="M87" s="2" t="b">
        <f t="shared" si="2"/>
        <v>0</v>
      </c>
      <c r="N87" s="2" t="s">
        <v>28</v>
      </c>
      <c r="O87" s="3" t="s">
        <v>29</v>
      </c>
      <c r="P87" s="2" t="s">
        <v>28</v>
      </c>
      <c r="Q87" s="3" t="s">
        <v>29</v>
      </c>
      <c r="U87" s="4"/>
      <c r="AA87" s="40"/>
    </row>
    <row r="88" spans="1:27" ht="49.2">
      <c r="A88" s="19">
        <f>IF(ISBLANK(Q88),"",COUNTA(Q$8:$Q88))</f>
        <v>75</v>
      </c>
      <c r="B88" s="36" t="s">
        <v>268</v>
      </c>
      <c r="C88" s="28" t="str">
        <f>IF(ISBLANK(G88),"",COUNTA($G$4:G88))</f>
        <v/>
      </c>
      <c r="D88" s="37"/>
      <c r="E88" s="37"/>
      <c r="F88" s="37"/>
      <c r="G88" s="53"/>
      <c r="H88" s="38" t="s">
        <v>269</v>
      </c>
      <c r="I88" s="38" t="s">
        <v>270</v>
      </c>
      <c r="J88" s="39" t="str">
        <f>_xlfn.IFNA(INDEX([1]Sheet3!$D:$D,MATCH('Accode&amp;Account'!P88,[1]Sheet3!$C:$C,0)),"")</f>
        <v xml:space="preserve">  </v>
      </c>
      <c r="K88" s="26"/>
      <c r="L88" s="27"/>
      <c r="M88" s="2" t="b">
        <f t="shared" si="2"/>
        <v>0</v>
      </c>
      <c r="N88" s="2" t="s">
        <v>28</v>
      </c>
      <c r="O88" s="3" t="s">
        <v>29</v>
      </c>
      <c r="P88" s="2" t="s">
        <v>28</v>
      </c>
      <c r="Q88" s="3" t="s">
        <v>29</v>
      </c>
      <c r="U88" s="4"/>
      <c r="AA88" s="40"/>
    </row>
    <row r="89" spans="1:27" ht="49.2">
      <c r="A89" s="19">
        <f>IF(ISBLANK(Q89),"",COUNTA(Q$8:$Q89))</f>
        <v>76</v>
      </c>
      <c r="B89" s="36" t="s">
        <v>271</v>
      </c>
      <c r="C89" s="28" t="str">
        <f>IF(ISBLANK(G89),"",COUNTA($G$4:G89))</f>
        <v/>
      </c>
      <c r="D89" s="37"/>
      <c r="E89" s="37"/>
      <c r="F89" s="37"/>
      <c r="G89" s="53"/>
      <c r="H89" s="38" t="s">
        <v>272</v>
      </c>
      <c r="I89" s="38" t="s">
        <v>273</v>
      </c>
      <c r="J89" s="39" t="str">
        <f>_xlfn.IFNA(INDEX([1]Sheet3!$D:$D,MATCH('Accode&amp;Account'!P89,[1]Sheet3!$C:$C,0)),"")</f>
        <v xml:space="preserve">  </v>
      </c>
      <c r="K89" s="26"/>
      <c r="L89" s="27"/>
      <c r="M89" s="2" t="b">
        <f t="shared" si="2"/>
        <v>0</v>
      </c>
      <c r="N89" s="2" t="s">
        <v>28</v>
      </c>
      <c r="O89" s="3" t="s">
        <v>29</v>
      </c>
      <c r="P89" s="2" t="s">
        <v>28</v>
      </c>
      <c r="Q89" s="3" t="s">
        <v>29</v>
      </c>
      <c r="U89" s="4"/>
      <c r="AA89" s="40"/>
    </row>
    <row r="90" spans="1:27" ht="49.2">
      <c r="A90" s="19">
        <f>IF(ISBLANK(Q90),"",COUNTA(Q$8:$Q90))</f>
        <v>77</v>
      </c>
      <c r="B90" s="36" t="s">
        <v>274</v>
      </c>
      <c r="C90" s="28" t="str">
        <f>IF(ISBLANK(G90),"",COUNTA($G$4:G90))</f>
        <v/>
      </c>
      <c r="D90" s="37"/>
      <c r="E90" s="37"/>
      <c r="F90" s="37"/>
      <c r="G90" s="53"/>
      <c r="H90" s="38" t="s">
        <v>275</v>
      </c>
      <c r="I90" s="38" t="s">
        <v>276</v>
      </c>
      <c r="J90" s="39" t="str">
        <f>_xlfn.IFNA(INDEX([1]Sheet3!$D:$D,MATCH('Accode&amp;Account'!P90,[1]Sheet3!$C:$C,0)),"")</f>
        <v xml:space="preserve">  </v>
      </c>
      <c r="K90" s="26"/>
      <c r="L90" s="27"/>
      <c r="M90" s="2" t="b">
        <f t="shared" si="2"/>
        <v>0</v>
      </c>
      <c r="N90" s="2" t="s">
        <v>28</v>
      </c>
      <c r="O90" s="3" t="s">
        <v>29</v>
      </c>
      <c r="P90" s="2" t="s">
        <v>28</v>
      </c>
      <c r="Q90" s="3" t="s">
        <v>29</v>
      </c>
      <c r="U90" s="4"/>
      <c r="AA90" s="40"/>
    </row>
    <row r="91" spans="1:27" ht="49.2">
      <c r="A91" s="19">
        <f>IF(ISBLANK(Q91),"",COUNTA(Q$8:$Q91))</f>
        <v>78</v>
      </c>
      <c r="B91" s="36" t="s">
        <v>277</v>
      </c>
      <c r="C91" s="28" t="str">
        <f>IF(ISBLANK(G91),"",COUNTA($G$4:G91))</f>
        <v/>
      </c>
      <c r="D91" s="37"/>
      <c r="E91" s="37"/>
      <c r="F91" s="37"/>
      <c r="G91" s="53"/>
      <c r="H91" s="38" t="s">
        <v>278</v>
      </c>
      <c r="I91" s="38" t="s">
        <v>279</v>
      </c>
      <c r="J91" s="39" t="str">
        <f>_xlfn.IFNA(INDEX([1]Sheet3!$D:$D,MATCH('Accode&amp;Account'!P91,[1]Sheet3!$C:$C,0)),"")</f>
        <v xml:space="preserve">  </v>
      </c>
      <c r="K91" s="26"/>
      <c r="L91" s="27"/>
      <c r="M91" s="2" t="b">
        <f t="shared" si="2"/>
        <v>0</v>
      </c>
      <c r="N91" s="2" t="s">
        <v>28</v>
      </c>
      <c r="O91" s="3" t="s">
        <v>29</v>
      </c>
      <c r="P91" s="2" t="s">
        <v>28</v>
      </c>
      <c r="Q91" s="3" t="s">
        <v>29</v>
      </c>
      <c r="U91" s="4"/>
      <c r="AA91" s="40"/>
    </row>
    <row r="92" spans="1:27" ht="73.8">
      <c r="A92" s="19">
        <f>IF(ISBLANK(Q92),"",COUNTA(Q$8:$Q92))</f>
        <v>79</v>
      </c>
      <c r="B92" s="36" t="s">
        <v>280</v>
      </c>
      <c r="C92" s="28" t="str">
        <f>IF(ISBLANK(G92),"",COUNTA($G$4:G92))</f>
        <v/>
      </c>
      <c r="D92" s="37"/>
      <c r="E92" s="37"/>
      <c r="F92" s="37"/>
      <c r="G92" s="53"/>
      <c r="H92" s="38" t="s">
        <v>281</v>
      </c>
      <c r="I92" s="38" t="s">
        <v>282</v>
      </c>
      <c r="J92" s="39" t="str">
        <f>_xlfn.IFNA(INDEX([1]Sheet3!$D:$D,MATCH('Accode&amp;Account'!P92,[1]Sheet3!$C:$C,0)),"")</f>
        <v xml:space="preserve">  </v>
      </c>
      <c r="K92" s="26"/>
      <c r="L92" s="27"/>
      <c r="M92" s="2" t="b">
        <f t="shared" si="2"/>
        <v>0</v>
      </c>
      <c r="N92" s="2" t="s">
        <v>28</v>
      </c>
      <c r="O92" s="3" t="s">
        <v>29</v>
      </c>
      <c r="P92" s="2" t="s">
        <v>28</v>
      </c>
      <c r="Q92" s="3" t="s">
        <v>29</v>
      </c>
      <c r="U92" s="4"/>
      <c r="AA92" s="40"/>
    </row>
    <row r="93" spans="1:27" ht="73.8">
      <c r="A93" s="19">
        <f>IF(ISBLANK(Q93),"",COUNTA(Q$8:$Q93))</f>
        <v>80</v>
      </c>
      <c r="B93" s="36" t="s">
        <v>283</v>
      </c>
      <c r="C93" s="28" t="str">
        <f>IF(ISBLANK(G93),"",COUNTA($G$4:G93))</f>
        <v/>
      </c>
      <c r="D93" s="37"/>
      <c r="E93" s="37"/>
      <c r="F93" s="37"/>
      <c r="G93" s="53"/>
      <c r="H93" s="38" t="s">
        <v>284</v>
      </c>
      <c r="I93" s="38" t="s">
        <v>285</v>
      </c>
      <c r="J93" s="39" t="str">
        <f>_xlfn.IFNA(INDEX([1]Sheet3!$D:$D,MATCH('Accode&amp;Account'!P93,[1]Sheet3!$C:$C,0)),"")</f>
        <v xml:space="preserve">  </v>
      </c>
      <c r="K93" s="26"/>
      <c r="L93" s="27"/>
      <c r="M93" s="2" t="b">
        <f t="shared" si="2"/>
        <v>0</v>
      </c>
      <c r="N93" s="2" t="s">
        <v>28</v>
      </c>
      <c r="O93" s="3" t="s">
        <v>29</v>
      </c>
      <c r="P93" s="2" t="s">
        <v>28</v>
      </c>
      <c r="Q93" s="3" t="s">
        <v>29</v>
      </c>
      <c r="U93" s="4"/>
      <c r="AA93" s="40"/>
    </row>
    <row r="94" spans="1:27" ht="98.4">
      <c r="A94" s="19">
        <f>IF(ISBLANK(Q94),"",COUNTA(Q$8:$Q94))</f>
        <v>81</v>
      </c>
      <c r="B94" s="36" t="s">
        <v>286</v>
      </c>
      <c r="C94" s="28" t="str">
        <f>IF(ISBLANK(G94),"",COUNTA($G$4:G94))</f>
        <v/>
      </c>
      <c r="D94" s="37"/>
      <c r="E94" s="37"/>
      <c r="F94" s="37"/>
      <c r="G94" s="37"/>
      <c r="H94" s="38" t="s">
        <v>287</v>
      </c>
      <c r="I94" s="38" t="s">
        <v>288</v>
      </c>
      <c r="J94" s="39" t="str">
        <f>_xlfn.IFNA(INDEX([1]Sheet3!$D:$D,MATCH('Accode&amp;Account'!P94,[1]Sheet3!$C:$C,0)),"")</f>
        <v xml:space="preserve">  </v>
      </c>
      <c r="K94" s="26"/>
      <c r="L94" s="27"/>
      <c r="M94" s="2" t="b">
        <f t="shared" si="2"/>
        <v>0</v>
      </c>
      <c r="N94" s="2" t="s">
        <v>28</v>
      </c>
      <c r="O94" s="3" t="s">
        <v>29</v>
      </c>
      <c r="P94" s="2" t="s">
        <v>28</v>
      </c>
      <c r="Q94" s="3" t="s">
        <v>29</v>
      </c>
      <c r="U94" s="4"/>
      <c r="AA94" s="40"/>
    </row>
    <row r="95" spans="1:27" ht="49.2">
      <c r="A95" s="19">
        <f>IF(ISBLANK(Q95),"",COUNTA(Q$8:$Q95))</f>
        <v>82</v>
      </c>
      <c r="B95" s="36" t="s">
        <v>289</v>
      </c>
      <c r="C95" s="28" t="str">
        <f>IF(ISBLANK(G95),"",COUNTA($G$4:G95))</f>
        <v/>
      </c>
      <c r="D95" s="37"/>
      <c r="E95" s="37"/>
      <c r="F95" s="37"/>
      <c r="G95" s="37"/>
      <c r="H95" s="38" t="s">
        <v>290</v>
      </c>
      <c r="I95" s="56" t="s">
        <v>291</v>
      </c>
      <c r="J95" s="39" t="str">
        <f>_xlfn.IFNA(INDEX([1]Sheet3!$D:$D,MATCH('Accode&amp;Account'!P95,[1]Sheet3!$C:$C,0)),"")</f>
        <v xml:space="preserve">  </v>
      </c>
      <c r="K95" s="26"/>
      <c r="L95" s="27"/>
      <c r="M95" s="2" t="b">
        <f t="shared" si="2"/>
        <v>0</v>
      </c>
      <c r="N95" s="2" t="s">
        <v>28</v>
      </c>
      <c r="O95" s="3" t="s">
        <v>29</v>
      </c>
      <c r="P95" s="2" t="s">
        <v>28</v>
      </c>
      <c r="Q95" s="3" t="s">
        <v>29</v>
      </c>
      <c r="U95" s="4"/>
      <c r="AA95" s="40"/>
    </row>
    <row r="96" spans="1:27" ht="123">
      <c r="A96" s="19">
        <f>IF(ISBLANK(Q96),"",COUNTA(Q$8:$Q96))</f>
        <v>83</v>
      </c>
      <c r="B96" s="36" t="s">
        <v>292</v>
      </c>
      <c r="C96" s="28" t="str">
        <f>IF(ISBLANK(G96),"",COUNTA($G$4:G96))</f>
        <v/>
      </c>
      <c r="D96" s="37"/>
      <c r="E96" s="37"/>
      <c r="F96" s="37"/>
      <c r="G96" s="37"/>
      <c r="H96" s="38" t="s">
        <v>293</v>
      </c>
      <c r="I96" s="38" t="s">
        <v>294</v>
      </c>
      <c r="J96" s="39" t="str">
        <f>_xlfn.IFNA(INDEX([1]Sheet3!$D:$D,MATCH('Accode&amp;Account'!P96,[1]Sheet3!$C:$C,0)),"")</f>
        <v xml:space="preserve">  </v>
      </c>
      <c r="K96" s="26"/>
      <c r="L96" s="27"/>
      <c r="M96" s="2" t="b">
        <f t="shared" si="2"/>
        <v>0</v>
      </c>
      <c r="N96" s="2" t="s">
        <v>28</v>
      </c>
      <c r="O96" s="3" t="s">
        <v>29</v>
      </c>
      <c r="P96" s="2" t="s">
        <v>28</v>
      </c>
      <c r="Q96" s="3" t="s">
        <v>29</v>
      </c>
      <c r="U96" s="4"/>
      <c r="AA96" s="40"/>
    </row>
    <row r="97" spans="1:27" ht="73.8">
      <c r="A97" s="19">
        <f>IF(ISBLANK(Q97),"",COUNTA(Q$8:$Q97))</f>
        <v>84</v>
      </c>
      <c r="B97" s="36" t="s">
        <v>295</v>
      </c>
      <c r="C97" s="28" t="str">
        <f>IF(ISBLANK(G97),"",COUNTA($G$4:G97))</f>
        <v/>
      </c>
      <c r="D97" s="37"/>
      <c r="E97" s="37"/>
      <c r="F97" s="37"/>
      <c r="G97" s="37"/>
      <c r="H97" s="38" t="s">
        <v>296</v>
      </c>
      <c r="I97" s="38" t="s">
        <v>297</v>
      </c>
      <c r="J97" s="39" t="str">
        <f>_xlfn.IFNA(INDEX([1]Sheet3!$D:$D,MATCH('Accode&amp;Account'!P97,[1]Sheet3!$C:$C,0)),"")</f>
        <v xml:space="preserve">  </v>
      </c>
      <c r="K97" s="26"/>
      <c r="L97" s="27"/>
      <c r="M97" s="2" t="b">
        <f t="shared" si="2"/>
        <v>0</v>
      </c>
      <c r="N97" s="2" t="s">
        <v>28</v>
      </c>
      <c r="O97" s="3" t="s">
        <v>29</v>
      </c>
      <c r="P97" s="2" t="s">
        <v>28</v>
      </c>
      <c r="Q97" s="3" t="s">
        <v>29</v>
      </c>
      <c r="U97" s="4"/>
      <c r="AA97" s="40"/>
    </row>
    <row r="98" spans="1:27" ht="73.8">
      <c r="A98" s="19">
        <f>IF(ISBLANK(Q98),"",COUNTA(Q$8:$Q98))</f>
        <v>85</v>
      </c>
      <c r="B98" s="36" t="s">
        <v>298</v>
      </c>
      <c r="C98" s="28" t="str">
        <f>IF(ISBLANK(G98),"",COUNTA($G$4:G98))</f>
        <v/>
      </c>
      <c r="D98" s="37"/>
      <c r="E98" s="37"/>
      <c r="F98" s="37"/>
      <c r="G98" s="37"/>
      <c r="H98" s="38" t="s">
        <v>299</v>
      </c>
      <c r="I98" s="38" t="s">
        <v>300</v>
      </c>
      <c r="J98" s="39" t="str">
        <f>_xlfn.IFNA(INDEX([1]Sheet3!$D:$D,MATCH('Accode&amp;Account'!P98,[1]Sheet3!$C:$C,0)),"")</f>
        <v xml:space="preserve">  </v>
      </c>
      <c r="K98" s="26"/>
      <c r="L98" s="27"/>
      <c r="M98" s="2" t="b">
        <f t="shared" si="2"/>
        <v>0</v>
      </c>
      <c r="N98" s="2" t="s">
        <v>28</v>
      </c>
      <c r="O98" s="3" t="s">
        <v>29</v>
      </c>
      <c r="P98" s="2" t="s">
        <v>28</v>
      </c>
      <c r="Q98" s="3" t="s">
        <v>29</v>
      </c>
      <c r="U98" s="4"/>
      <c r="AA98" s="40"/>
    </row>
    <row r="99" spans="1:27" ht="73.8">
      <c r="A99" s="19">
        <f>IF(ISBLANK(Q99),"",COUNTA(Q$8:$Q99))</f>
        <v>86</v>
      </c>
      <c r="B99" s="36" t="s">
        <v>301</v>
      </c>
      <c r="C99" s="28" t="str">
        <f>IF(ISBLANK(G99),"",COUNTA($G$4:G99))</f>
        <v/>
      </c>
      <c r="D99" s="37"/>
      <c r="E99" s="37"/>
      <c r="F99" s="37"/>
      <c r="G99" s="37"/>
      <c r="H99" s="38" t="s">
        <v>302</v>
      </c>
      <c r="I99" s="38" t="s">
        <v>303</v>
      </c>
      <c r="J99" s="39" t="str">
        <f>_xlfn.IFNA(INDEX([1]Sheet3!$D:$D,MATCH('Accode&amp;Account'!P99,[1]Sheet3!$C:$C,0)),"")</f>
        <v xml:space="preserve">  </v>
      </c>
      <c r="K99" s="26"/>
      <c r="L99" s="27"/>
      <c r="M99" s="2" t="b">
        <f t="shared" si="2"/>
        <v>0</v>
      </c>
      <c r="N99" s="2" t="s">
        <v>28</v>
      </c>
      <c r="O99" s="3" t="s">
        <v>29</v>
      </c>
      <c r="P99" s="2" t="s">
        <v>28</v>
      </c>
      <c r="Q99" s="3" t="s">
        <v>29</v>
      </c>
      <c r="U99" s="4"/>
      <c r="AA99" s="40"/>
    </row>
    <row r="100" spans="1:27" ht="73.8">
      <c r="A100" s="19">
        <f>IF(ISBLANK(Q100),"",COUNTA(Q$8:$Q100))</f>
        <v>87</v>
      </c>
      <c r="B100" s="36" t="s">
        <v>304</v>
      </c>
      <c r="C100" s="28" t="str">
        <f>IF(ISBLANK(G100),"",COUNTA($G$4:G100))</f>
        <v/>
      </c>
      <c r="D100" s="37"/>
      <c r="E100" s="37"/>
      <c r="F100" s="37"/>
      <c r="G100" s="37"/>
      <c r="H100" s="38" t="s">
        <v>305</v>
      </c>
      <c r="I100" s="38" t="s">
        <v>306</v>
      </c>
      <c r="J100" s="39" t="str">
        <f>_xlfn.IFNA(INDEX([1]Sheet3!$D:$D,MATCH('Accode&amp;Account'!P100,[1]Sheet3!$C:$C,0)),"")</f>
        <v xml:space="preserve">  </v>
      </c>
      <c r="K100" s="26"/>
      <c r="L100" s="27"/>
      <c r="M100" s="2" t="b">
        <f t="shared" si="2"/>
        <v>0</v>
      </c>
      <c r="N100" s="2" t="s">
        <v>28</v>
      </c>
      <c r="O100" s="3" t="s">
        <v>29</v>
      </c>
      <c r="P100" s="2" t="s">
        <v>28</v>
      </c>
      <c r="Q100" s="3" t="s">
        <v>29</v>
      </c>
      <c r="U100" s="4"/>
      <c r="AA100" s="40"/>
    </row>
    <row r="101" spans="1:27">
      <c r="A101" s="19" t="str">
        <f>IF(ISBLANK(Q101),"",COUNTA(Q$8:$Q101))</f>
        <v/>
      </c>
      <c r="B101" s="20" t="s">
        <v>307</v>
      </c>
      <c r="C101" s="28">
        <f>IF(ISBLANK(G101),"",COUNTA($G$4:G101))</f>
        <v>7</v>
      </c>
      <c r="D101" s="32"/>
      <c r="E101" s="32"/>
      <c r="F101" s="32"/>
      <c r="G101" s="22" t="s">
        <v>308</v>
      </c>
      <c r="H101" s="24"/>
      <c r="I101" s="48"/>
      <c r="J101" s="39" t="str">
        <f>_xlfn.IFNA(INDEX([1]Sheet3!$D:$D,MATCH('Accode&amp;Account'!P101,[1]Sheet3!$C:$C,0)),"")</f>
        <v/>
      </c>
      <c r="K101" s="26"/>
      <c r="L101" s="27"/>
      <c r="O101" s="2"/>
      <c r="U101" s="4"/>
      <c r="AA101" s="40"/>
    </row>
    <row r="102" spans="1:27" ht="98.4">
      <c r="A102" s="19">
        <f>IF(ISBLANK(Q102),"",COUNTA(Q$8:$Q102))</f>
        <v>88</v>
      </c>
      <c r="B102" s="36" t="s">
        <v>309</v>
      </c>
      <c r="C102" s="28" t="str">
        <f>IF(ISBLANK(G102),"",COUNTA($G$4:G102))</f>
        <v/>
      </c>
      <c r="D102" s="37"/>
      <c r="E102" s="37"/>
      <c r="F102" s="37"/>
      <c r="G102" s="37"/>
      <c r="H102" s="38" t="s">
        <v>310</v>
      </c>
      <c r="I102" s="38" t="s">
        <v>311</v>
      </c>
      <c r="J102" s="39" t="str">
        <f>_xlfn.IFNA(INDEX([1]Sheet3!$D:$D,MATCH('Accode&amp;Account'!P102,[1]Sheet3!$C:$C,0)),"")</f>
        <v xml:space="preserve">  </v>
      </c>
      <c r="K102" s="26"/>
      <c r="L102" s="27"/>
      <c r="M102" s="2" t="b">
        <f t="shared" ref="M102:M109" si="3">R102=N102</f>
        <v>0</v>
      </c>
      <c r="N102" s="2" t="s">
        <v>28</v>
      </c>
      <c r="O102" s="3" t="s">
        <v>29</v>
      </c>
      <c r="P102" s="2" t="s">
        <v>28</v>
      </c>
      <c r="Q102" s="3" t="s">
        <v>29</v>
      </c>
      <c r="U102" s="4"/>
      <c r="AA102" s="40"/>
    </row>
    <row r="103" spans="1:27" ht="98.4">
      <c r="A103" s="19">
        <f>IF(ISBLANK(Q103),"",COUNTA(Q$8:$Q103))</f>
        <v>89</v>
      </c>
      <c r="B103" s="36" t="s">
        <v>312</v>
      </c>
      <c r="C103" s="28" t="str">
        <f>IF(ISBLANK(G103),"",COUNTA($G$4:G103))</f>
        <v/>
      </c>
      <c r="D103" s="37"/>
      <c r="E103" s="37"/>
      <c r="F103" s="37"/>
      <c r="G103" s="37"/>
      <c r="H103" s="38" t="s">
        <v>313</v>
      </c>
      <c r="I103" s="38" t="s">
        <v>314</v>
      </c>
      <c r="J103" s="39" t="str">
        <f>_xlfn.IFNA(INDEX([1]Sheet3!$D:$D,MATCH('Accode&amp;Account'!P103,[1]Sheet3!$C:$C,0)),"")</f>
        <v xml:space="preserve">  </v>
      </c>
      <c r="K103" s="26"/>
      <c r="L103" s="27"/>
      <c r="M103" s="2" t="b">
        <f t="shared" si="3"/>
        <v>0</v>
      </c>
      <c r="N103" s="2" t="s">
        <v>28</v>
      </c>
      <c r="O103" s="3" t="s">
        <v>29</v>
      </c>
      <c r="P103" s="2" t="s">
        <v>28</v>
      </c>
      <c r="Q103" s="3" t="s">
        <v>29</v>
      </c>
      <c r="U103" s="4"/>
      <c r="AA103" s="40"/>
    </row>
    <row r="104" spans="1:27" ht="98.4">
      <c r="A104" s="19">
        <f>IF(ISBLANK(Q104),"",COUNTA(Q$8:$Q104))</f>
        <v>90</v>
      </c>
      <c r="B104" s="44" t="s">
        <v>315</v>
      </c>
      <c r="C104" s="28" t="str">
        <f>IF(ISBLANK(G104),"",COUNTA($G$4:G104))</f>
        <v/>
      </c>
      <c r="D104" s="37"/>
      <c r="E104" s="37"/>
      <c r="F104" s="37"/>
      <c r="G104" s="37"/>
      <c r="H104" s="45" t="s">
        <v>316</v>
      </c>
      <c r="I104" s="45" t="s">
        <v>317</v>
      </c>
      <c r="J104" s="39" t="str">
        <f>_xlfn.IFNA(INDEX([1]Sheet3!$D:$D,MATCH('Accode&amp;Account'!P104,[1]Sheet3!$C:$C,0)),"")</f>
        <v xml:space="preserve">  </v>
      </c>
      <c r="K104" s="26"/>
      <c r="L104" s="27"/>
      <c r="M104" s="2" t="b">
        <f t="shared" si="3"/>
        <v>0</v>
      </c>
      <c r="N104" s="2" t="s">
        <v>28</v>
      </c>
      <c r="O104" s="3" t="s">
        <v>29</v>
      </c>
      <c r="P104" s="2" t="s">
        <v>28</v>
      </c>
      <c r="Q104" s="3" t="s">
        <v>29</v>
      </c>
      <c r="U104" s="4"/>
      <c r="AA104" s="40"/>
    </row>
    <row r="105" spans="1:27" ht="98.4">
      <c r="A105" s="19">
        <f>IF(ISBLANK(Q105),"",COUNTA(Q$8:$Q105))</f>
        <v>91</v>
      </c>
      <c r="B105" s="36" t="s">
        <v>318</v>
      </c>
      <c r="C105" s="28" t="str">
        <f>IF(ISBLANK(G105),"",COUNTA($G$4:G105))</f>
        <v/>
      </c>
      <c r="D105" s="37"/>
      <c r="E105" s="37"/>
      <c r="F105" s="37"/>
      <c r="G105" s="37"/>
      <c r="H105" s="38" t="s">
        <v>319</v>
      </c>
      <c r="I105" s="38" t="s">
        <v>320</v>
      </c>
      <c r="J105" s="39" t="str">
        <f>_xlfn.IFNA(INDEX([1]Sheet3!$D:$D,MATCH('Accode&amp;Account'!P105,[1]Sheet3!$C:$C,0)),"")</f>
        <v xml:space="preserve">  </v>
      </c>
      <c r="K105" s="26"/>
      <c r="L105" s="27"/>
      <c r="M105" s="2" t="b">
        <f t="shared" si="3"/>
        <v>0</v>
      </c>
      <c r="N105" s="2" t="s">
        <v>28</v>
      </c>
      <c r="O105" s="3" t="s">
        <v>29</v>
      </c>
      <c r="P105" s="2" t="s">
        <v>28</v>
      </c>
      <c r="Q105" s="3" t="s">
        <v>29</v>
      </c>
      <c r="U105" s="4"/>
      <c r="AA105" s="40"/>
    </row>
    <row r="106" spans="1:27" ht="98.4">
      <c r="A106" s="19">
        <f>IF(ISBLANK(Q106),"",COUNTA(Q$8:$Q106))</f>
        <v>92</v>
      </c>
      <c r="B106" s="36" t="s">
        <v>321</v>
      </c>
      <c r="C106" s="28" t="str">
        <f>IF(ISBLANK(G106),"",COUNTA($G$4:G106))</f>
        <v/>
      </c>
      <c r="D106" s="37"/>
      <c r="E106" s="37"/>
      <c r="F106" s="37"/>
      <c r="G106" s="37"/>
      <c r="H106" s="38" t="s">
        <v>322</v>
      </c>
      <c r="I106" s="38" t="s">
        <v>323</v>
      </c>
      <c r="J106" s="39" t="str">
        <f>_xlfn.IFNA(INDEX([1]Sheet3!$D:$D,MATCH('Accode&amp;Account'!P106,[1]Sheet3!$C:$C,0)),"")</f>
        <v xml:space="preserve">  </v>
      </c>
      <c r="K106" s="26"/>
      <c r="L106" s="27"/>
      <c r="M106" s="2" t="b">
        <f t="shared" si="3"/>
        <v>0</v>
      </c>
      <c r="N106" s="2" t="s">
        <v>28</v>
      </c>
      <c r="O106" s="3" t="s">
        <v>29</v>
      </c>
      <c r="P106" s="2" t="s">
        <v>28</v>
      </c>
      <c r="Q106" s="3" t="s">
        <v>29</v>
      </c>
      <c r="U106" s="4"/>
      <c r="AA106" s="40"/>
    </row>
    <row r="107" spans="1:27" ht="98.4">
      <c r="A107" s="19">
        <f>IF(ISBLANK(Q107),"",COUNTA(Q$8:$Q107))</f>
        <v>93</v>
      </c>
      <c r="B107" s="44" t="s">
        <v>324</v>
      </c>
      <c r="C107" s="28" t="str">
        <f>IF(ISBLANK(G107),"",COUNTA($G$4:G107))</f>
        <v/>
      </c>
      <c r="D107" s="37"/>
      <c r="E107" s="37"/>
      <c r="F107" s="37"/>
      <c r="G107" s="37"/>
      <c r="H107" s="45" t="s">
        <v>325</v>
      </c>
      <c r="I107" s="45" t="s">
        <v>326</v>
      </c>
      <c r="J107" s="39" t="str">
        <f>_xlfn.IFNA(INDEX([1]Sheet3!$D:$D,MATCH('Accode&amp;Account'!P107,[1]Sheet3!$C:$C,0)),"")</f>
        <v xml:space="preserve">  </v>
      </c>
      <c r="K107" s="26"/>
      <c r="L107" s="27"/>
      <c r="M107" s="2" t="b">
        <f t="shared" si="3"/>
        <v>0</v>
      </c>
      <c r="N107" s="2" t="s">
        <v>28</v>
      </c>
      <c r="O107" s="3" t="s">
        <v>29</v>
      </c>
      <c r="P107" s="2" t="s">
        <v>28</v>
      </c>
      <c r="Q107" s="3" t="s">
        <v>29</v>
      </c>
      <c r="U107" s="4"/>
      <c r="AA107" s="40"/>
    </row>
    <row r="108" spans="1:27" ht="98.4">
      <c r="A108" s="19">
        <f>IF(ISBLANK(Q108),"",COUNTA(Q$8:$Q108))</f>
        <v>94</v>
      </c>
      <c r="B108" s="44" t="s">
        <v>327</v>
      </c>
      <c r="C108" s="28" t="str">
        <f>IF(ISBLANK(G108),"",COUNTA($G$4:G108))</f>
        <v/>
      </c>
      <c r="D108" s="37"/>
      <c r="E108" s="37"/>
      <c r="F108" s="37"/>
      <c r="G108" s="37"/>
      <c r="H108" s="45" t="s">
        <v>328</v>
      </c>
      <c r="I108" s="45" t="s">
        <v>329</v>
      </c>
      <c r="J108" s="39" t="str">
        <f>_xlfn.IFNA(INDEX([1]Sheet3!$D:$D,MATCH('Accode&amp;Account'!P108,[1]Sheet3!$C:$C,0)),"")</f>
        <v xml:space="preserve">  </v>
      </c>
      <c r="K108" s="26"/>
      <c r="L108" s="27"/>
      <c r="M108" s="2" t="b">
        <f t="shared" si="3"/>
        <v>0</v>
      </c>
      <c r="N108" s="2" t="s">
        <v>28</v>
      </c>
      <c r="O108" s="3" t="s">
        <v>29</v>
      </c>
      <c r="P108" s="2" t="s">
        <v>28</v>
      </c>
      <c r="Q108" s="3" t="s">
        <v>29</v>
      </c>
      <c r="U108" s="4"/>
      <c r="AA108" s="40"/>
    </row>
    <row r="109" spans="1:27" ht="147.6">
      <c r="A109" s="19">
        <f>IF(ISBLANK(Q109),"",COUNTA(Q$8:$Q109))</f>
        <v>95</v>
      </c>
      <c r="B109" s="36" t="s">
        <v>330</v>
      </c>
      <c r="C109" s="28" t="str">
        <f>IF(ISBLANK(G109),"",COUNTA($G$4:G109))</f>
        <v/>
      </c>
      <c r="D109" s="37"/>
      <c r="E109" s="37"/>
      <c r="F109" s="37"/>
      <c r="G109" s="37"/>
      <c r="H109" s="38" t="s">
        <v>331</v>
      </c>
      <c r="I109" s="56" t="s">
        <v>332</v>
      </c>
      <c r="J109" s="39" t="str">
        <f>_xlfn.IFNA(INDEX([1]Sheet3!$D:$D,MATCH('Accode&amp;Account'!P109,[1]Sheet3!$C:$C,0)),"")</f>
        <v xml:space="preserve">  </v>
      </c>
      <c r="K109" s="26"/>
      <c r="L109" s="27"/>
      <c r="M109" s="2" t="b">
        <f t="shared" si="3"/>
        <v>0</v>
      </c>
      <c r="N109" s="2" t="s">
        <v>28</v>
      </c>
      <c r="O109" s="3" t="s">
        <v>29</v>
      </c>
      <c r="P109" s="2" t="s">
        <v>28</v>
      </c>
      <c r="Q109" s="3" t="s">
        <v>29</v>
      </c>
      <c r="U109" s="4"/>
      <c r="AA109" s="40"/>
    </row>
    <row r="110" spans="1:27" s="58" customFormat="1">
      <c r="A110" s="19" t="str">
        <f>IF(ISBLANK(Q110),"",COUNTA(Q$8:$Q110))</f>
        <v/>
      </c>
      <c r="B110" s="20" t="s">
        <v>333</v>
      </c>
      <c r="C110" s="28">
        <f>IF(ISBLANK(G110),"",COUNTA($G$4:G110))</f>
        <v>8</v>
      </c>
      <c r="D110" s="32"/>
      <c r="E110" s="32"/>
      <c r="F110" s="32"/>
      <c r="G110" s="29" t="s">
        <v>334</v>
      </c>
      <c r="H110" s="33"/>
      <c r="I110" s="57"/>
      <c r="J110" s="39" t="str">
        <f>_xlfn.IFNA(INDEX([1]Sheet3!$D:$D,MATCH('Accode&amp;Account'!P110,[1]Sheet3!$C:$C,0)),"")</f>
        <v/>
      </c>
      <c r="K110" s="26"/>
      <c r="L110" s="27"/>
      <c r="M110" s="2"/>
      <c r="N110" s="2"/>
      <c r="O110" s="2"/>
      <c r="P110" s="2"/>
      <c r="Q110" s="3"/>
      <c r="R110" s="2"/>
      <c r="S110" s="2"/>
      <c r="T110" s="2"/>
      <c r="U110" s="4"/>
      <c r="V110" s="2"/>
      <c r="AA110" s="40"/>
    </row>
    <row r="111" spans="1:27" s="63" customFormat="1" ht="49.2">
      <c r="A111" s="59">
        <f>IF(ISBLANK(Q111),"",COUNTA(Q$8:$Q111))</f>
        <v>96</v>
      </c>
      <c r="B111" s="60" t="s">
        <v>335</v>
      </c>
      <c r="C111" s="50" t="s">
        <v>336</v>
      </c>
      <c r="D111" s="32"/>
      <c r="E111" s="32"/>
      <c r="F111" s="32"/>
      <c r="G111" s="29"/>
      <c r="H111" s="59" t="s">
        <v>334</v>
      </c>
      <c r="I111" s="61" t="s">
        <v>337</v>
      </c>
      <c r="J111" s="39" t="str">
        <f>_xlfn.IFNA(INDEX([1]Sheet3!$D:$D,MATCH('Accode&amp;Account'!P111,[1]Sheet3!$C:$C,0)),"")</f>
        <v>เปลี่ยนชื่อปี2567</v>
      </c>
      <c r="K111" s="62" t="s">
        <v>338</v>
      </c>
      <c r="L111" s="4"/>
      <c r="M111" s="4"/>
      <c r="N111" s="4"/>
      <c r="O111" s="4"/>
      <c r="P111" s="4" t="s">
        <v>339</v>
      </c>
      <c r="Q111" s="4" t="s">
        <v>60</v>
      </c>
      <c r="R111" s="4"/>
      <c r="S111" s="4"/>
      <c r="T111" s="4"/>
      <c r="U111" s="4"/>
      <c r="V111" s="4"/>
      <c r="AA111" s="40"/>
    </row>
    <row r="112" spans="1:27" s="63" customFormat="1" ht="49.2">
      <c r="A112" s="59">
        <f>IF(ISBLANK(Q112),"",COUNTA(Q$8:$Q112))</f>
        <v>97</v>
      </c>
      <c r="B112" s="60" t="s">
        <v>340</v>
      </c>
      <c r="C112" s="50"/>
      <c r="D112" s="32"/>
      <c r="E112" s="32"/>
      <c r="F112" s="32"/>
      <c r="G112" s="29"/>
      <c r="H112" s="59" t="s">
        <v>341</v>
      </c>
      <c r="I112" s="61" t="s">
        <v>342</v>
      </c>
      <c r="J112" s="39" t="str">
        <f>_xlfn.IFNA(INDEX([1]Sheet3!$D:$D,MATCH('Accode&amp;Account'!P112,[1]Sheet3!$C:$C,0)),"")</f>
        <v>เพิ่มปี2567</v>
      </c>
      <c r="K112" s="62" t="s">
        <v>343</v>
      </c>
      <c r="L112" s="4"/>
      <c r="M112" s="4"/>
      <c r="N112" s="4"/>
      <c r="O112" s="4"/>
      <c r="P112" s="4" t="s">
        <v>344</v>
      </c>
      <c r="Q112" s="4" t="s">
        <v>60</v>
      </c>
      <c r="R112" s="4"/>
      <c r="S112" s="4"/>
      <c r="T112" s="4"/>
      <c r="U112" s="4"/>
      <c r="V112" s="4"/>
      <c r="AA112" s="40"/>
    </row>
    <row r="113" spans="1:27">
      <c r="A113" s="19" t="str">
        <f>IF(ISBLANK(Q113),"",COUNTA(Q$8:$Q113))</f>
        <v/>
      </c>
      <c r="B113" s="20" t="s">
        <v>345</v>
      </c>
      <c r="C113" s="28" t="str">
        <f>IF(ISBLANK(G113),"",COUNTA($G$4:G113))</f>
        <v/>
      </c>
      <c r="D113" s="32"/>
      <c r="E113" s="32"/>
      <c r="F113" s="22" t="s">
        <v>346</v>
      </c>
      <c r="G113" s="23"/>
      <c r="H113" s="24"/>
      <c r="I113" s="48"/>
      <c r="J113" s="39" t="str">
        <f>_xlfn.IFNA(INDEX([1]Sheet3!$D:$D,MATCH('Accode&amp;Account'!P113,[1]Sheet3!$C:$C,0)),"")</f>
        <v/>
      </c>
      <c r="K113" s="31"/>
      <c r="L113" s="27"/>
      <c r="O113" s="2"/>
      <c r="U113" s="4"/>
      <c r="AA113" s="40"/>
    </row>
    <row r="114" spans="1:27">
      <c r="A114" s="19" t="str">
        <f>IF(ISBLANK(Q114),"",COUNTA(Q$8:$Q114))</f>
        <v/>
      </c>
      <c r="B114" s="20" t="s">
        <v>347</v>
      </c>
      <c r="C114" s="28">
        <f>IF(ISBLANK(G114),"",COUNTA($G$4:G114))</f>
        <v>9</v>
      </c>
      <c r="D114" s="32"/>
      <c r="E114" s="67"/>
      <c r="F114" s="67"/>
      <c r="G114" s="22" t="s">
        <v>348</v>
      </c>
      <c r="H114" s="24"/>
      <c r="I114" s="48"/>
      <c r="J114" s="39" t="str">
        <f>_xlfn.IFNA(INDEX([1]Sheet3!$D:$D,MATCH('Accode&amp;Account'!P114,[1]Sheet3!$C:$C,0)),"")</f>
        <v/>
      </c>
      <c r="K114" s="26"/>
      <c r="L114" s="27"/>
      <c r="O114" s="2"/>
      <c r="U114" s="4"/>
      <c r="AA114" s="40"/>
    </row>
    <row r="115" spans="1:27" ht="73.8">
      <c r="A115" s="19">
        <f>IF(ISBLANK(Q115),"",COUNTA(Q$8:$Q115))</f>
        <v>98</v>
      </c>
      <c r="B115" s="36" t="s">
        <v>349</v>
      </c>
      <c r="C115" s="28" t="str">
        <f>IF(ISBLANK(G115),"",COUNTA($G$4:G115))</f>
        <v/>
      </c>
      <c r="D115" s="37"/>
      <c r="E115" s="37"/>
      <c r="F115" s="37"/>
      <c r="G115" s="37"/>
      <c r="H115" s="38" t="s">
        <v>350</v>
      </c>
      <c r="I115" s="38" t="s">
        <v>351</v>
      </c>
      <c r="J115" s="39" t="str">
        <f>_xlfn.IFNA(INDEX([1]Sheet3!$D:$D,MATCH('Accode&amp;Account'!P115,[1]Sheet3!$C:$C,0)),"")</f>
        <v xml:space="preserve">  </v>
      </c>
      <c r="K115" s="26"/>
      <c r="L115" s="27"/>
      <c r="M115" s="2" t="b">
        <f>R115=N115</f>
        <v>0</v>
      </c>
      <c r="N115" s="2" t="s">
        <v>28</v>
      </c>
      <c r="O115" s="3" t="s">
        <v>29</v>
      </c>
      <c r="P115" s="2" t="s">
        <v>28</v>
      </c>
      <c r="Q115" s="3" t="s">
        <v>29</v>
      </c>
      <c r="U115" s="4"/>
      <c r="AA115" s="40"/>
    </row>
    <row r="116" spans="1:27">
      <c r="A116" s="19" t="str">
        <f>IF(ISBLANK(Q116),"",COUNTA(Q$8:$Q116))</f>
        <v/>
      </c>
      <c r="B116" s="20" t="s">
        <v>352</v>
      </c>
      <c r="C116" s="28" t="str">
        <f>IF(ISBLANK(G116),"",COUNTA($G$4:G116))</f>
        <v/>
      </c>
      <c r="D116" s="32"/>
      <c r="E116" s="32"/>
      <c r="F116" s="22" t="s">
        <v>353</v>
      </c>
      <c r="G116" s="23"/>
      <c r="H116" s="24"/>
      <c r="I116" s="48"/>
      <c r="J116" s="39" t="str">
        <f>_xlfn.IFNA(INDEX([1]Sheet3!$D:$D,MATCH('Accode&amp;Account'!P116,[1]Sheet3!$C:$C,0)),"")</f>
        <v/>
      </c>
      <c r="K116" s="31"/>
      <c r="L116" s="27"/>
      <c r="O116" s="2"/>
      <c r="U116" s="4"/>
      <c r="AA116" s="40"/>
    </row>
    <row r="117" spans="1:27">
      <c r="A117" s="19" t="str">
        <f>IF(ISBLANK(Q117),"",COUNTA(Q$8:$Q117))</f>
        <v/>
      </c>
      <c r="B117" s="20" t="s">
        <v>354</v>
      </c>
      <c r="C117" s="28">
        <f>IF(ISBLANK(G117),"",COUNTA($G$4:G117))</f>
        <v>10</v>
      </c>
      <c r="D117" s="32"/>
      <c r="E117" s="32"/>
      <c r="F117" s="32"/>
      <c r="G117" s="22" t="s">
        <v>355</v>
      </c>
      <c r="H117" s="24"/>
      <c r="I117" s="48"/>
      <c r="J117" s="39" t="str">
        <f>_xlfn.IFNA(INDEX([1]Sheet3!$D:$D,MATCH('Accode&amp;Account'!P117,[1]Sheet3!$C:$C,0)),"")</f>
        <v/>
      </c>
      <c r="K117" s="68"/>
      <c r="L117" s="27"/>
      <c r="O117" s="2"/>
      <c r="U117" s="4"/>
      <c r="AA117" s="40"/>
    </row>
    <row r="118" spans="1:27" ht="49.2">
      <c r="A118" s="19">
        <f>IF(ISBLANK(Q118),"",COUNTA(Q$8:$Q118))</f>
        <v>99</v>
      </c>
      <c r="B118" s="36" t="s">
        <v>356</v>
      </c>
      <c r="C118" s="28" t="str">
        <f>IF(ISBLANK(G118),"",COUNTA($G$4:G118))</f>
        <v/>
      </c>
      <c r="D118" s="37"/>
      <c r="E118" s="37"/>
      <c r="F118" s="37"/>
      <c r="G118" s="37"/>
      <c r="H118" s="38" t="s">
        <v>355</v>
      </c>
      <c r="I118" s="69" t="s">
        <v>357</v>
      </c>
      <c r="J118" s="42" t="str">
        <f>_xlfn.IFNA(INDEX([1]Sheet3!$D:$D,MATCH('Accode&amp;Account'!P118,[1]Sheet3!$C:$C,0)),"")</f>
        <v>ให้ตรวจสอบและดำเนินการปรับปรุง</v>
      </c>
      <c r="K118" s="70"/>
      <c r="L118" s="70"/>
      <c r="M118" s="2" t="b">
        <f>R118=N118</f>
        <v>0</v>
      </c>
      <c r="N118" s="2" t="s">
        <v>28</v>
      </c>
      <c r="O118" s="3" t="s">
        <v>29</v>
      </c>
      <c r="P118" s="2" t="s">
        <v>165</v>
      </c>
      <c r="Q118" s="3" t="s">
        <v>29</v>
      </c>
      <c r="U118" s="4"/>
      <c r="AA118" s="40"/>
    </row>
    <row r="119" spans="1:27">
      <c r="A119" s="19" t="str">
        <f>IF(ISBLANK(Q119),"",COUNTA(Q$8:$Q119))</f>
        <v/>
      </c>
      <c r="B119" s="20" t="s">
        <v>358</v>
      </c>
      <c r="C119" s="28" t="str">
        <f>IF(ISBLANK(G119),"",COUNTA($G$4:G119))</f>
        <v/>
      </c>
      <c r="D119" s="32"/>
      <c r="E119" s="32"/>
      <c r="F119" s="22" t="s">
        <v>359</v>
      </c>
      <c r="G119" s="23"/>
      <c r="H119" s="24"/>
      <c r="I119" s="48"/>
      <c r="J119" s="39" t="str">
        <f>_xlfn.IFNA(INDEX([1]Sheet3!$D:$D,MATCH('Accode&amp;Account'!P119,[1]Sheet3!$C:$C,0)),"")</f>
        <v/>
      </c>
      <c r="K119" s="31"/>
      <c r="L119" s="27"/>
      <c r="O119" s="2"/>
      <c r="U119" s="4"/>
      <c r="AA119" s="40"/>
    </row>
    <row r="120" spans="1:27">
      <c r="A120" s="19" t="str">
        <f>IF(ISBLANK(Q120),"",COUNTA(Q$8:$Q120))</f>
        <v/>
      </c>
      <c r="B120" s="20" t="s">
        <v>360</v>
      </c>
      <c r="C120" s="28">
        <f>IF(ISBLANK(G120),"",COUNTA($G$4:G120))</f>
        <v>11</v>
      </c>
      <c r="D120" s="32"/>
      <c r="E120" s="32"/>
      <c r="F120" s="32"/>
      <c r="G120" s="22" t="s">
        <v>361</v>
      </c>
      <c r="H120" s="24"/>
      <c r="I120" s="48"/>
      <c r="J120" s="39" t="str">
        <f>_xlfn.IFNA(INDEX([1]Sheet3!$D:$D,MATCH('Accode&amp;Account'!P120,[1]Sheet3!$C:$C,0)),"")</f>
        <v/>
      </c>
      <c r="K120" s="26"/>
      <c r="L120" s="27"/>
      <c r="O120" s="2"/>
      <c r="U120" s="4"/>
      <c r="AA120" s="40"/>
    </row>
    <row r="121" spans="1:27" ht="49.2">
      <c r="A121" s="19">
        <f>IF(ISBLANK(Q121),"",COUNTA(Q$8:$Q121))</f>
        <v>100</v>
      </c>
      <c r="B121" s="36" t="s">
        <v>362</v>
      </c>
      <c r="C121" s="28" t="str">
        <f>IF(ISBLANK(G121),"",COUNTA($G$4:G121))</f>
        <v/>
      </c>
      <c r="D121" s="37"/>
      <c r="E121" s="37"/>
      <c r="F121" s="37"/>
      <c r="G121" s="37"/>
      <c r="H121" s="38" t="s">
        <v>363</v>
      </c>
      <c r="I121" s="38" t="s">
        <v>364</v>
      </c>
      <c r="J121" s="39" t="str">
        <f>_xlfn.IFNA(INDEX([1]Sheet3!$D:$D,MATCH('Accode&amp;Account'!P121,[1]Sheet3!$C:$C,0)),"")</f>
        <v xml:space="preserve">  </v>
      </c>
      <c r="K121" s="26"/>
      <c r="L121" s="27"/>
      <c r="M121" s="2" t="b">
        <f t="shared" ref="M121:M140" si="4">R121=N121</f>
        <v>0</v>
      </c>
      <c r="N121" s="2" t="s">
        <v>28</v>
      </c>
      <c r="O121" s="3" t="s">
        <v>29</v>
      </c>
      <c r="P121" s="2" t="s">
        <v>28</v>
      </c>
      <c r="Q121" s="3" t="s">
        <v>29</v>
      </c>
      <c r="U121" s="4"/>
      <c r="AA121" s="40"/>
    </row>
    <row r="122" spans="1:27" ht="73.8">
      <c r="A122" s="19">
        <f>IF(ISBLANK(Q122),"",COUNTA(Q$8:$Q122))</f>
        <v>101</v>
      </c>
      <c r="B122" s="36" t="s">
        <v>365</v>
      </c>
      <c r="C122" s="28" t="str">
        <f>IF(ISBLANK(G122),"",COUNTA($G$4:G122))</f>
        <v/>
      </c>
      <c r="D122" s="37"/>
      <c r="E122" s="37"/>
      <c r="F122" s="37"/>
      <c r="G122" s="37"/>
      <c r="H122" s="38" t="s">
        <v>366</v>
      </c>
      <c r="I122" s="38" t="s">
        <v>367</v>
      </c>
      <c r="J122" s="39" t="str">
        <f>_xlfn.IFNA(INDEX([1]Sheet3!$D:$D,MATCH('Accode&amp;Account'!P122,[1]Sheet3!$C:$C,0)),"")</f>
        <v xml:space="preserve">  </v>
      </c>
      <c r="K122" s="26"/>
      <c r="L122" s="27"/>
      <c r="M122" s="2" t="b">
        <f t="shared" si="4"/>
        <v>0</v>
      </c>
      <c r="N122" s="2" t="s">
        <v>28</v>
      </c>
      <c r="O122" s="3" t="s">
        <v>29</v>
      </c>
      <c r="P122" s="2" t="s">
        <v>28</v>
      </c>
      <c r="Q122" s="3" t="s">
        <v>29</v>
      </c>
      <c r="U122" s="4"/>
      <c r="AA122" s="40"/>
    </row>
    <row r="123" spans="1:27" ht="49.2">
      <c r="A123" s="19">
        <f>IF(ISBLANK(Q123),"",COUNTA(Q$8:$Q123))</f>
        <v>102</v>
      </c>
      <c r="B123" s="36" t="s">
        <v>368</v>
      </c>
      <c r="C123" s="28" t="str">
        <f>IF(ISBLANK(G123),"",COUNTA($G$4:G123))</f>
        <v/>
      </c>
      <c r="D123" s="37"/>
      <c r="E123" s="37"/>
      <c r="F123" s="37"/>
      <c r="G123" s="37"/>
      <c r="H123" s="38" t="s">
        <v>369</v>
      </c>
      <c r="I123" s="38" t="s">
        <v>370</v>
      </c>
      <c r="J123" s="39" t="str">
        <f>_xlfn.IFNA(INDEX([1]Sheet3!$D:$D,MATCH('Accode&amp;Account'!P123,[1]Sheet3!$C:$C,0)),"")</f>
        <v xml:space="preserve">  </v>
      </c>
      <c r="K123" s="26"/>
      <c r="L123" s="27"/>
      <c r="M123" s="2" t="b">
        <f t="shared" si="4"/>
        <v>0</v>
      </c>
      <c r="N123" s="2" t="s">
        <v>28</v>
      </c>
      <c r="O123" s="3" t="s">
        <v>29</v>
      </c>
      <c r="P123" s="2" t="s">
        <v>28</v>
      </c>
      <c r="Q123" s="3" t="s">
        <v>29</v>
      </c>
      <c r="U123" s="4"/>
      <c r="AA123" s="40"/>
    </row>
    <row r="124" spans="1:27" ht="123">
      <c r="A124" s="19">
        <f>IF(ISBLANK(Q124),"",COUNTA(Q$8:$Q124))</f>
        <v>103</v>
      </c>
      <c r="B124" s="36" t="s">
        <v>371</v>
      </c>
      <c r="C124" s="28" t="str">
        <f>IF(ISBLANK(G124),"",COUNTA($G$4:G124))</f>
        <v/>
      </c>
      <c r="D124" s="37"/>
      <c r="E124" s="37"/>
      <c r="F124" s="37"/>
      <c r="G124" s="37"/>
      <c r="H124" s="38" t="s">
        <v>372</v>
      </c>
      <c r="I124" s="38" t="s">
        <v>373</v>
      </c>
      <c r="J124" s="39" t="str">
        <f>_xlfn.IFNA(INDEX([1]Sheet3!$D:$D,MATCH('Accode&amp;Account'!P124,[1]Sheet3!$C:$C,0)),"")</f>
        <v xml:space="preserve">  </v>
      </c>
      <c r="K124" s="26"/>
      <c r="L124" s="27"/>
      <c r="M124" s="2" t="b">
        <f t="shared" si="4"/>
        <v>0</v>
      </c>
      <c r="N124" s="2" t="s">
        <v>28</v>
      </c>
      <c r="O124" s="3" t="s">
        <v>29</v>
      </c>
      <c r="P124" s="2" t="s">
        <v>28</v>
      </c>
      <c r="Q124" s="3" t="s">
        <v>29</v>
      </c>
      <c r="U124" s="4"/>
      <c r="AA124" s="40"/>
    </row>
    <row r="125" spans="1:27" ht="123">
      <c r="A125" s="19">
        <f>IF(ISBLANK(Q125),"",COUNTA(Q$8:$Q125))</f>
        <v>104</v>
      </c>
      <c r="B125" s="36" t="s">
        <v>374</v>
      </c>
      <c r="C125" s="28" t="str">
        <f>IF(ISBLANK(G125),"",COUNTA($G$4:G125))</f>
        <v/>
      </c>
      <c r="D125" s="37"/>
      <c r="E125" s="37"/>
      <c r="F125" s="37"/>
      <c r="G125" s="37"/>
      <c r="H125" s="38" t="s">
        <v>375</v>
      </c>
      <c r="I125" s="38" t="s">
        <v>376</v>
      </c>
      <c r="J125" s="39" t="str">
        <f>_xlfn.IFNA(INDEX([1]Sheet3!$D:$D,MATCH('Accode&amp;Account'!P125,[1]Sheet3!$C:$C,0)),"")</f>
        <v xml:space="preserve">  </v>
      </c>
      <c r="K125" s="26"/>
      <c r="L125" s="27"/>
      <c r="M125" s="2" t="b">
        <f t="shared" si="4"/>
        <v>0</v>
      </c>
      <c r="N125" s="2" t="s">
        <v>28</v>
      </c>
      <c r="O125" s="3" t="s">
        <v>29</v>
      </c>
      <c r="P125" s="2" t="s">
        <v>28</v>
      </c>
      <c r="Q125" s="3" t="s">
        <v>29</v>
      </c>
      <c r="U125" s="4"/>
      <c r="AA125" s="40"/>
    </row>
    <row r="126" spans="1:27" ht="123">
      <c r="A126" s="19">
        <f>IF(ISBLANK(Q126),"",COUNTA(Q$8:$Q126))</f>
        <v>105</v>
      </c>
      <c r="B126" s="36" t="s">
        <v>377</v>
      </c>
      <c r="C126" s="28" t="str">
        <f>IF(ISBLANK(G126),"",COUNTA($G$4:G126))</f>
        <v/>
      </c>
      <c r="D126" s="37"/>
      <c r="E126" s="37"/>
      <c r="F126" s="37"/>
      <c r="G126" s="37"/>
      <c r="H126" s="38" t="s">
        <v>378</v>
      </c>
      <c r="I126" s="38" t="s">
        <v>379</v>
      </c>
      <c r="J126" s="39" t="str">
        <f>_xlfn.IFNA(INDEX([1]Sheet3!$D:$D,MATCH('Accode&amp;Account'!P126,[1]Sheet3!$C:$C,0)),"")</f>
        <v xml:space="preserve">  </v>
      </c>
      <c r="K126" s="26"/>
      <c r="L126" s="27"/>
      <c r="M126" s="2" t="b">
        <f t="shared" si="4"/>
        <v>0</v>
      </c>
      <c r="N126" s="2" t="s">
        <v>28</v>
      </c>
      <c r="O126" s="3" t="s">
        <v>29</v>
      </c>
      <c r="P126" s="2" t="s">
        <v>28</v>
      </c>
      <c r="Q126" s="3" t="s">
        <v>29</v>
      </c>
      <c r="U126" s="4"/>
      <c r="AA126" s="40"/>
    </row>
    <row r="127" spans="1:27" ht="123">
      <c r="A127" s="19">
        <f>IF(ISBLANK(Q127),"",COUNTA(Q$8:$Q127))</f>
        <v>106</v>
      </c>
      <c r="B127" s="36" t="s">
        <v>380</v>
      </c>
      <c r="C127" s="28" t="str">
        <f>IF(ISBLANK(G127),"",COUNTA($G$4:G127))</f>
        <v/>
      </c>
      <c r="D127" s="37"/>
      <c r="E127" s="37"/>
      <c r="F127" s="37"/>
      <c r="G127" s="37"/>
      <c r="H127" s="38" t="s">
        <v>381</v>
      </c>
      <c r="I127" s="38" t="s">
        <v>382</v>
      </c>
      <c r="J127" s="39" t="str">
        <f>_xlfn.IFNA(INDEX([1]Sheet3!$D:$D,MATCH('Accode&amp;Account'!P127,[1]Sheet3!$C:$C,0)),"")</f>
        <v xml:space="preserve">  </v>
      </c>
      <c r="K127" s="26"/>
      <c r="L127" s="27"/>
      <c r="M127" s="2" t="b">
        <f t="shared" si="4"/>
        <v>0</v>
      </c>
      <c r="N127" s="2" t="s">
        <v>28</v>
      </c>
      <c r="O127" s="3" t="s">
        <v>29</v>
      </c>
      <c r="P127" s="2" t="s">
        <v>28</v>
      </c>
      <c r="Q127" s="3" t="s">
        <v>29</v>
      </c>
      <c r="U127" s="4"/>
      <c r="AA127" s="40"/>
    </row>
    <row r="128" spans="1:27" ht="73.8">
      <c r="A128" s="19">
        <f>IF(ISBLANK(Q128),"",COUNTA(Q$8:$Q128))</f>
        <v>107</v>
      </c>
      <c r="B128" s="36" t="s">
        <v>383</v>
      </c>
      <c r="C128" s="28" t="str">
        <f>IF(ISBLANK(G128),"",COUNTA($G$4:G128))</f>
        <v/>
      </c>
      <c r="D128" s="37"/>
      <c r="E128" s="37"/>
      <c r="F128" s="37"/>
      <c r="G128" s="37"/>
      <c r="H128" s="38" t="s">
        <v>384</v>
      </c>
      <c r="I128" s="38" t="s">
        <v>385</v>
      </c>
      <c r="J128" s="39" t="str">
        <f>_xlfn.IFNA(INDEX([1]Sheet3!$D:$D,MATCH('Accode&amp;Account'!P128,[1]Sheet3!$C:$C,0)),"")</f>
        <v xml:space="preserve">  </v>
      </c>
      <c r="K128" s="26"/>
      <c r="L128" s="27"/>
      <c r="M128" s="2" t="b">
        <f t="shared" si="4"/>
        <v>0</v>
      </c>
      <c r="N128" s="2" t="s">
        <v>28</v>
      </c>
      <c r="O128" s="3" t="s">
        <v>29</v>
      </c>
      <c r="P128" s="2" t="s">
        <v>28</v>
      </c>
      <c r="Q128" s="3" t="s">
        <v>29</v>
      </c>
      <c r="U128" s="4"/>
      <c r="AA128" s="40"/>
    </row>
    <row r="129" spans="1:27" ht="123">
      <c r="A129" s="19">
        <f>IF(ISBLANK(Q129),"",COUNTA(Q$8:$Q129))</f>
        <v>108</v>
      </c>
      <c r="B129" s="36" t="s">
        <v>386</v>
      </c>
      <c r="C129" s="28" t="str">
        <f>IF(ISBLANK(G129),"",COUNTA($G$4:G129))</f>
        <v/>
      </c>
      <c r="D129" s="37"/>
      <c r="E129" s="37"/>
      <c r="F129" s="37"/>
      <c r="G129" s="37"/>
      <c r="H129" s="38" t="s">
        <v>387</v>
      </c>
      <c r="I129" s="38" t="s">
        <v>388</v>
      </c>
      <c r="J129" s="39" t="str">
        <f>_xlfn.IFNA(INDEX([1]Sheet3!$D:$D,MATCH('Accode&amp;Account'!P129,[1]Sheet3!$C:$C,0)),"")</f>
        <v xml:space="preserve">  </v>
      </c>
      <c r="K129" s="26"/>
      <c r="L129" s="27"/>
      <c r="M129" s="2" t="b">
        <f t="shared" si="4"/>
        <v>0</v>
      </c>
      <c r="N129" s="2" t="s">
        <v>28</v>
      </c>
      <c r="O129" s="3" t="s">
        <v>29</v>
      </c>
      <c r="P129" s="2" t="s">
        <v>28</v>
      </c>
      <c r="Q129" s="3" t="s">
        <v>29</v>
      </c>
      <c r="U129" s="4"/>
      <c r="AA129" s="40"/>
    </row>
    <row r="130" spans="1:27">
      <c r="A130" s="19">
        <f>IF(ISBLANK(Q130),"",COUNTA(Q$8:$Q130))</f>
        <v>109</v>
      </c>
      <c r="B130" s="36" t="s">
        <v>389</v>
      </c>
      <c r="C130" s="28" t="str">
        <f>IF(ISBLANK(G130),"",COUNTA($G$4:G130))</f>
        <v/>
      </c>
      <c r="D130" s="37"/>
      <c r="E130" s="37"/>
      <c r="F130" s="37"/>
      <c r="G130" s="37"/>
      <c r="H130" s="38" t="s">
        <v>390</v>
      </c>
      <c r="I130" s="38" t="s">
        <v>391</v>
      </c>
      <c r="J130" s="39" t="str">
        <f>_xlfn.IFNA(INDEX([1]Sheet3!$D:$D,MATCH('Accode&amp;Account'!P130,[1]Sheet3!$C:$C,0)),"")</f>
        <v xml:space="preserve">  </v>
      </c>
      <c r="K130" s="26"/>
      <c r="L130" s="27"/>
      <c r="M130" s="2" t="b">
        <f t="shared" si="4"/>
        <v>0</v>
      </c>
      <c r="N130" s="2" t="s">
        <v>28</v>
      </c>
      <c r="O130" s="3" t="s">
        <v>29</v>
      </c>
      <c r="P130" s="2" t="s">
        <v>28</v>
      </c>
      <c r="Q130" s="3" t="s">
        <v>29</v>
      </c>
      <c r="U130" s="4"/>
      <c r="AA130" s="40"/>
    </row>
    <row r="131" spans="1:27">
      <c r="A131" s="19">
        <f>IF(ISBLANK(Q131),"",COUNTA(Q$8:$Q131))</f>
        <v>110</v>
      </c>
      <c r="B131" s="36" t="s">
        <v>392</v>
      </c>
      <c r="C131" s="28" t="str">
        <f>IF(ISBLANK(G131),"",COUNTA($G$4:G131))</f>
        <v/>
      </c>
      <c r="D131" s="37"/>
      <c r="E131" s="37"/>
      <c r="F131" s="37"/>
      <c r="G131" s="37"/>
      <c r="H131" s="38" t="s">
        <v>393</v>
      </c>
      <c r="I131" s="38" t="s">
        <v>394</v>
      </c>
      <c r="J131" s="39" t="str">
        <f>_xlfn.IFNA(INDEX([1]Sheet3!$D:$D,MATCH('Accode&amp;Account'!P131,[1]Sheet3!$C:$C,0)),"")</f>
        <v xml:space="preserve">  </v>
      </c>
      <c r="K131" s="26"/>
      <c r="L131" s="27"/>
      <c r="M131" s="2" t="b">
        <f t="shared" si="4"/>
        <v>0</v>
      </c>
      <c r="N131" s="2" t="s">
        <v>28</v>
      </c>
      <c r="O131" s="3" t="s">
        <v>29</v>
      </c>
      <c r="P131" s="2" t="s">
        <v>28</v>
      </c>
      <c r="Q131" s="3" t="s">
        <v>29</v>
      </c>
      <c r="U131" s="4"/>
      <c r="AA131" s="40"/>
    </row>
    <row r="132" spans="1:27">
      <c r="A132" s="19">
        <f>IF(ISBLANK(Q132),"",COUNTA(Q$8:$Q132))</f>
        <v>111</v>
      </c>
      <c r="B132" s="36" t="s">
        <v>395</v>
      </c>
      <c r="C132" s="28" t="str">
        <f>IF(ISBLANK(G132),"",COUNTA($G$4:G132))</f>
        <v/>
      </c>
      <c r="D132" s="37"/>
      <c r="E132" s="37"/>
      <c r="F132" s="37"/>
      <c r="G132" s="37"/>
      <c r="H132" s="38" t="s">
        <v>396</v>
      </c>
      <c r="I132" s="38" t="s">
        <v>397</v>
      </c>
      <c r="J132" s="39" t="str">
        <f>_xlfn.IFNA(INDEX([1]Sheet3!$D:$D,MATCH('Accode&amp;Account'!P132,[1]Sheet3!$C:$C,0)),"")</f>
        <v xml:space="preserve">  </v>
      </c>
      <c r="K132" s="26"/>
      <c r="L132" s="27"/>
      <c r="M132" s="2" t="b">
        <f t="shared" si="4"/>
        <v>0</v>
      </c>
      <c r="N132" s="2" t="s">
        <v>28</v>
      </c>
      <c r="O132" s="3" t="s">
        <v>29</v>
      </c>
      <c r="P132" s="2" t="s">
        <v>28</v>
      </c>
      <c r="Q132" s="3" t="s">
        <v>29</v>
      </c>
      <c r="U132" s="4"/>
      <c r="AA132" s="40"/>
    </row>
    <row r="133" spans="1:27">
      <c r="A133" s="19">
        <f>IF(ISBLANK(Q133),"",COUNTA(Q$8:$Q133))</f>
        <v>112</v>
      </c>
      <c r="B133" s="36" t="s">
        <v>398</v>
      </c>
      <c r="C133" s="28" t="str">
        <f>IF(ISBLANK(G133),"",COUNTA($G$4:G133))</f>
        <v/>
      </c>
      <c r="D133" s="37"/>
      <c r="E133" s="37"/>
      <c r="F133" s="37"/>
      <c r="G133" s="37"/>
      <c r="H133" s="38" t="s">
        <v>399</v>
      </c>
      <c r="I133" s="38" t="s">
        <v>400</v>
      </c>
      <c r="J133" s="39" t="str">
        <f>_xlfn.IFNA(INDEX([1]Sheet3!$D:$D,MATCH('Accode&amp;Account'!P133,[1]Sheet3!$C:$C,0)),"")</f>
        <v xml:space="preserve">  </v>
      </c>
      <c r="K133" s="26"/>
      <c r="L133" s="27"/>
      <c r="M133" s="2" t="b">
        <f t="shared" si="4"/>
        <v>0</v>
      </c>
      <c r="N133" s="2" t="s">
        <v>28</v>
      </c>
      <c r="O133" s="3" t="s">
        <v>29</v>
      </c>
      <c r="P133" s="2" t="s">
        <v>28</v>
      </c>
      <c r="Q133" s="3" t="s">
        <v>29</v>
      </c>
      <c r="U133" s="4"/>
      <c r="AA133" s="40"/>
    </row>
    <row r="134" spans="1:27">
      <c r="A134" s="19">
        <f>IF(ISBLANK(Q134),"",COUNTA(Q$8:$Q134))</f>
        <v>113</v>
      </c>
      <c r="B134" s="36" t="s">
        <v>401</v>
      </c>
      <c r="C134" s="28" t="str">
        <f>IF(ISBLANK(G134),"",COUNTA($G$4:G134))</f>
        <v/>
      </c>
      <c r="D134" s="37"/>
      <c r="E134" s="37"/>
      <c r="F134" s="37"/>
      <c r="G134" s="37"/>
      <c r="H134" s="38" t="s">
        <v>402</v>
      </c>
      <c r="I134" s="38" t="s">
        <v>403</v>
      </c>
      <c r="J134" s="39" t="str">
        <f>_xlfn.IFNA(INDEX([1]Sheet3!$D:$D,MATCH('Accode&amp;Account'!P134,[1]Sheet3!$C:$C,0)),"")</f>
        <v xml:space="preserve">  </v>
      </c>
      <c r="K134" s="26"/>
      <c r="L134" s="27"/>
      <c r="M134" s="2" t="b">
        <f t="shared" si="4"/>
        <v>0</v>
      </c>
      <c r="N134" s="2" t="s">
        <v>28</v>
      </c>
      <c r="O134" s="3" t="s">
        <v>29</v>
      </c>
      <c r="P134" s="2" t="s">
        <v>28</v>
      </c>
      <c r="Q134" s="3" t="s">
        <v>29</v>
      </c>
      <c r="U134" s="4"/>
      <c r="AA134" s="40"/>
    </row>
    <row r="135" spans="1:27">
      <c r="A135" s="19">
        <f>IF(ISBLANK(Q135),"",COUNTA(Q$8:$Q135))</f>
        <v>114</v>
      </c>
      <c r="B135" s="36" t="s">
        <v>404</v>
      </c>
      <c r="C135" s="28" t="str">
        <f>IF(ISBLANK(G135),"",COUNTA($G$4:G135))</f>
        <v/>
      </c>
      <c r="D135" s="37"/>
      <c r="E135" s="37"/>
      <c r="F135" s="37"/>
      <c r="G135" s="37"/>
      <c r="H135" s="38" t="s">
        <v>405</v>
      </c>
      <c r="I135" s="38" t="s">
        <v>406</v>
      </c>
      <c r="J135" s="39" t="str">
        <f>_xlfn.IFNA(INDEX([1]Sheet3!$D:$D,MATCH('Accode&amp;Account'!P135,[1]Sheet3!$C:$C,0)),"")</f>
        <v xml:space="preserve">  </v>
      </c>
      <c r="K135" s="26"/>
      <c r="L135" s="27"/>
      <c r="M135" s="2" t="b">
        <f t="shared" si="4"/>
        <v>0</v>
      </c>
      <c r="N135" s="2" t="s">
        <v>28</v>
      </c>
      <c r="O135" s="3" t="s">
        <v>29</v>
      </c>
      <c r="P135" s="2" t="s">
        <v>28</v>
      </c>
      <c r="Q135" s="3" t="s">
        <v>29</v>
      </c>
      <c r="U135" s="4"/>
      <c r="AA135" s="40"/>
    </row>
    <row r="136" spans="1:27">
      <c r="A136" s="19">
        <f>IF(ISBLANK(Q136),"",COUNTA(Q$8:$Q136))</f>
        <v>115</v>
      </c>
      <c r="B136" s="36" t="s">
        <v>407</v>
      </c>
      <c r="C136" s="28" t="str">
        <f>IF(ISBLANK(G136),"",COUNTA($G$4:G136))</f>
        <v/>
      </c>
      <c r="D136" s="37"/>
      <c r="E136" s="37"/>
      <c r="F136" s="37"/>
      <c r="G136" s="37"/>
      <c r="H136" s="38" t="s">
        <v>408</v>
      </c>
      <c r="I136" s="38" t="s">
        <v>409</v>
      </c>
      <c r="J136" s="39" t="str">
        <f>_xlfn.IFNA(INDEX([1]Sheet3!$D:$D,MATCH('Accode&amp;Account'!P136,[1]Sheet3!$C:$C,0)),"")</f>
        <v xml:space="preserve">  </v>
      </c>
      <c r="K136" s="26"/>
      <c r="L136" s="27"/>
      <c r="M136" s="2" t="b">
        <f t="shared" si="4"/>
        <v>0</v>
      </c>
      <c r="N136" s="2" t="s">
        <v>28</v>
      </c>
      <c r="O136" s="3" t="s">
        <v>29</v>
      </c>
      <c r="P136" s="2" t="s">
        <v>28</v>
      </c>
      <c r="Q136" s="3" t="s">
        <v>29</v>
      </c>
      <c r="U136" s="4"/>
      <c r="AA136" s="40"/>
    </row>
    <row r="137" spans="1:27">
      <c r="A137" s="19">
        <f>IF(ISBLANK(Q137),"",COUNTA(Q$8:$Q137))</f>
        <v>116</v>
      </c>
      <c r="B137" s="36" t="s">
        <v>410</v>
      </c>
      <c r="C137" s="28" t="str">
        <f>IF(ISBLANK(G137),"",COUNTA($G$4:G137))</f>
        <v/>
      </c>
      <c r="D137" s="37"/>
      <c r="E137" s="37"/>
      <c r="F137" s="37"/>
      <c r="G137" s="37"/>
      <c r="H137" s="38" t="s">
        <v>411</v>
      </c>
      <c r="I137" s="38" t="s">
        <v>412</v>
      </c>
      <c r="J137" s="39" t="str">
        <f>_xlfn.IFNA(INDEX([1]Sheet3!$D:$D,MATCH('Accode&amp;Account'!P137,[1]Sheet3!$C:$C,0)),"")</f>
        <v xml:space="preserve">  </v>
      </c>
      <c r="K137" s="26"/>
      <c r="L137" s="27"/>
      <c r="M137" s="2" t="b">
        <f t="shared" si="4"/>
        <v>0</v>
      </c>
      <c r="N137" s="2" t="s">
        <v>28</v>
      </c>
      <c r="O137" s="3" t="s">
        <v>29</v>
      </c>
      <c r="P137" s="2" t="s">
        <v>28</v>
      </c>
      <c r="Q137" s="3" t="s">
        <v>29</v>
      </c>
      <c r="U137" s="4"/>
      <c r="AA137" s="40"/>
    </row>
    <row r="138" spans="1:27">
      <c r="A138" s="19">
        <f>IF(ISBLANK(Q138),"",COUNTA(Q$8:$Q138))</f>
        <v>117</v>
      </c>
      <c r="B138" s="36" t="s">
        <v>413</v>
      </c>
      <c r="C138" s="28" t="str">
        <f>IF(ISBLANK(G138),"",COUNTA($G$4:G138))</f>
        <v/>
      </c>
      <c r="D138" s="37"/>
      <c r="E138" s="37"/>
      <c r="F138" s="37"/>
      <c r="G138" s="37"/>
      <c r="H138" s="38" t="s">
        <v>414</v>
      </c>
      <c r="I138" s="38" t="s">
        <v>415</v>
      </c>
      <c r="J138" s="39" t="str">
        <f>_xlfn.IFNA(INDEX([1]Sheet3!$D:$D,MATCH('Accode&amp;Account'!P138,[1]Sheet3!$C:$C,0)),"")</f>
        <v xml:space="preserve">  </v>
      </c>
      <c r="K138" s="26"/>
      <c r="L138" s="27"/>
      <c r="M138" s="2" t="b">
        <f t="shared" si="4"/>
        <v>0</v>
      </c>
      <c r="N138" s="2" t="s">
        <v>28</v>
      </c>
      <c r="O138" s="3" t="s">
        <v>29</v>
      </c>
      <c r="P138" s="2" t="s">
        <v>28</v>
      </c>
      <c r="Q138" s="3" t="s">
        <v>29</v>
      </c>
      <c r="U138" s="4"/>
      <c r="AA138" s="40"/>
    </row>
    <row r="139" spans="1:27">
      <c r="A139" s="19">
        <f>IF(ISBLANK(Q139),"",COUNTA(Q$8:$Q139))</f>
        <v>118</v>
      </c>
      <c r="B139" s="36" t="s">
        <v>416</v>
      </c>
      <c r="C139" s="28" t="str">
        <f>IF(ISBLANK(G139),"",COUNTA($G$4:G139))</f>
        <v/>
      </c>
      <c r="D139" s="37"/>
      <c r="E139" s="37"/>
      <c r="F139" s="37"/>
      <c r="G139" s="37"/>
      <c r="H139" s="38" t="s">
        <v>417</v>
      </c>
      <c r="I139" s="38" t="s">
        <v>418</v>
      </c>
      <c r="J139" s="39" t="str">
        <f>_xlfn.IFNA(INDEX([1]Sheet3!$D:$D,MATCH('Accode&amp;Account'!P139,[1]Sheet3!$C:$C,0)),"")</f>
        <v xml:space="preserve">  </v>
      </c>
      <c r="K139" s="26"/>
      <c r="L139" s="27"/>
      <c r="M139" s="2" t="b">
        <f t="shared" si="4"/>
        <v>0</v>
      </c>
      <c r="N139" s="2" t="s">
        <v>28</v>
      </c>
      <c r="O139" s="3" t="s">
        <v>29</v>
      </c>
      <c r="P139" s="2" t="s">
        <v>28</v>
      </c>
      <c r="Q139" s="3" t="s">
        <v>29</v>
      </c>
      <c r="U139" s="4"/>
      <c r="AA139" s="40"/>
    </row>
    <row r="140" spans="1:27">
      <c r="A140" s="19">
        <f>IF(ISBLANK(Q140),"",COUNTA(Q$8:$Q140))</f>
        <v>119</v>
      </c>
      <c r="B140" s="36" t="s">
        <v>419</v>
      </c>
      <c r="C140" s="28" t="str">
        <f>IF(ISBLANK(G140),"",COUNTA($G$4:G140))</f>
        <v/>
      </c>
      <c r="D140" s="37"/>
      <c r="E140" s="37"/>
      <c r="F140" s="37"/>
      <c r="G140" s="37"/>
      <c r="H140" s="38" t="s">
        <v>420</v>
      </c>
      <c r="I140" s="41" t="s">
        <v>421</v>
      </c>
      <c r="J140" s="39" t="str">
        <f>_xlfn.IFNA(INDEX([1]Sheet3!$D:$D,MATCH('Accode&amp;Account'!P140,[1]Sheet3!$C:$C,0)),"")</f>
        <v xml:space="preserve">  </v>
      </c>
      <c r="K140" s="26"/>
      <c r="L140" s="27"/>
      <c r="M140" s="2" t="b">
        <f t="shared" si="4"/>
        <v>0</v>
      </c>
      <c r="N140" s="2" t="s">
        <v>28</v>
      </c>
      <c r="O140" s="3" t="s">
        <v>29</v>
      </c>
      <c r="P140" s="2" t="s">
        <v>28</v>
      </c>
      <c r="Q140" s="3" t="s">
        <v>29</v>
      </c>
      <c r="U140" s="4"/>
      <c r="AA140" s="40"/>
    </row>
    <row r="141" spans="1:27">
      <c r="A141" s="19" t="str">
        <f>IF(ISBLANK(Q141),"",COUNTA(Q$8:$Q141))</f>
        <v/>
      </c>
      <c r="B141" s="20" t="s">
        <v>422</v>
      </c>
      <c r="C141" s="28" t="str">
        <f>IF(ISBLANK(G141),"",COUNTA($G$4:G141))</f>
        <v/>
      </c>
      <c r="D141" s="32"/>
      <c r="E141" s="32"/>
      <c r="F141" s="22" t="s">
        <v>423</v>
      </c>
      <c r="G141" s="23"/>
      <c r="H141" s="24"/>
      <c r="I141" s="48"/>
      <c r="J141" s="39" t="str">
        <f>_xlfn.IFNA(INDEX([1]Sheet3!$D:$D,MATCH('Accode&amp;Account'!P141,[1]Sheet3!$C:$C,0)),"")</f>
        <v/>
      </c>
      <c r="K141" s="31"/>
      <c r="L141" s="27"/>
      <c r="O141" s="2"/>
      <c r="U141" s="4"/>
      <c r="AA141" s="40"/>
    </row>
    <row r="142" spans="1:27">
      <c r="A142" s="19" t="str">
        <f>IF(ISBLANK(Q142),"",COUNTA(Q$8:$Q142))</f>
        <v/>
      </c>
      <c r="B142" s="20" t="s">
        <v>424</v>
      </c>
      <c r="C142" s="28">
        <f>IF(ISBLANK(G142),"",COUNTA($G$4:G142))</f>
        <v>12</v>
      </c>
      <c r="D142" s="32"/>
      <c r="E142" s="32"/>
      <c r="F142" s="32"/>
      <c r="G142" s="29" t="s">
        <v>425</v>
      </c>
      <c r="H142" s="34"/>
      <c r="I142" s="30"/>
      <c r="J142" s="39" t="str">
        <f>_xlfn.IFNA(INDEX([1]Sheet3!$D:$D,MATCH('Accode&amp;Account'!P142,[1]Sheet3!$C:$C,0)),"")</f>
        <v/>
      </c>
      <c r="K142" s="26"/>
      <c r="L142" s="27"/>
      <c r="O142" s="2"/>
      <c r="U142" s="4"/>
      <c r="AA142" s="40"/>
    </row>
    <row r="143" spans="1:27" ht="49.2">
      <c r="A143" s="19">
        <f>IF(ISBLANK(Q143),"",COUNTA(Q$8:$Q143))</f>
        <v>120</v>
      </c>
      <c r="B143" s="36" t="s">
        <v>426</v>
      </c>
      <c r="C143" s="28" t="str">
        <f>IF(ISBLANK(G143),"",COUNTA($G$4:G143))</f>
        <v/>
      </c>
      <c r="D143" s="37"/>
      <c r="E143" s="37"/>
      <c r="F143" s="37"/>
      <c r="G143" s="37"/>
      <c r="H143" s="38" t="s">
        <v>427</v>
      </c>
      <c r="I143" s="38" t="s">
        <v>428</v>
      </c>
      <c r="J143" s="39" t="str">
        <f>_xlfn.IFNA(INDEX([1]Sheet3!$D:$D,MATCH('Accode&amp;Account'!P143,[1]Sheet3!$C:$C,0)),"")</f>
        <v xml:space="preserve">  </v>
      </c>
      <c r="K143" s="26"/>
      <c r="L143" s="27"/>
      <c r="M143" s="2" t="b">
        <f>R143=N143</f>
        <v>0</v>
      </c>
      <c r="N143" s="2" t="s">
        <v>28</v>
      </c>
      <c r="O143" s="3" t="s">
        <v>29</v>
      </c>
      <c r="P143" s="2" t="s">
        <v>28</v>
      </c>
      <c r="Q143" s="3" t="s">
        <v>29</v>
      </c>
      <c r="U143" s="4"/>
      <c r="AA143" s="40"/>
    </row>
    <row r="144" spans="1:27">
      <c r="A144" s="19">
        <f>IF(ISBLANK(Q144),"",COUNTA(Q$8:$Q144))</f>
        <v>121</v>
      </c>
      <c r="B144" s="36" t="s">
        <v>429</v>
      </c>
      <c r="C144" s="28" t="str">
        <f>IF(ISBLANK(G144),"",COUNTA($G$4:G144))</f>
        <v/>
      </c>
      <c r="D144" s="37"/>
      <c r="E144" s="37"/>
      <c r="F144" s="37"/>
      <c r="G144" s="37"/>
      <c r="H144" s="38" t="s">
        <v>430</v>
      </c>
      <c r="I144" s="38" t="s">
        <v>431</v>
      </c>
      <c r="J144" s="39" t="str">
        <f>_xlfn.IFNA(INDEX([1]Sheet3!$D:$D,MATCH('Accode&amp;Account'!P144,[1]Sheet3!$C:$C,0)),"")</f>
        <v xml:space="preserve">  </v>
      </c>
      <c r="K144" s="26"/>
      <c r="L144" s="27"/>
      <c r="M144" s="2" t="b">
        <f>R144=N144</f>
        <v>0</v>
      </c>
      <c r="N144" s="2" t="s">
        <v>28</v>
      </c>
      <c r="O144" s="3" t="s">
        <v>29</v>
      </c>
      <c r="P144" s="2" t="s">
        <v>28</v>
      </c>
      <c r="Q144" s="3" t="s">
        <v>29</v>
      </c>
      <c r="U144" s="4"/>
      <c r="AA144" s="40"/>
    </row>
    <row r="145" spans="1:27" ht="73.8">
      <c r="A145" s="19">
        <f>IF(ISBLANK(Q145),"",COUNTA(Q$8:$Q145))</f>
        <v>122</v>
      </c>
      <c r="B145" s="36" t="s">
        <v>432</v>
      </c>
      <c r="C145" s="28" t="str">
        <f>IF(ISBLANK(G145),"",COUNTA($G$4:G145))</f>
        <v/>
      </c>
      <c r="D145" s="37"/>
      <c r="E145" s="37"/>
      <c r="F145" s="37"/>
      <c r="G145" s="37"/>
      <c r="H145" s="38" t="s">
        <v>433</v>
      </c>
      <c r="I145" s="38" t="s">
        <v>434</v>
      </c>
      <c r="J145" s="39" t="str">
        <f>_xlfn.IFNA(INDEX([1]Sheet3!$D:$D,MATCH('Accode&amp;Account'!P145,[1]Sheet3!$C:$C,0)),"")</f>
        <v xml:space="preserve">  </v>
      </c>
      <c r="K145" s="26"/>
      <c r="L145" s="27"/>
      <c r="M145" s="2" t="b">
        <f>R145=N145</f>
        <v>0</v>
      </c>
      <c r="N145" s="2" t="s">
        <v>28</v>
      </c>
      <c r="O145" s="3" t="s">
        <v>29</v>
      </c>
      <c r="P145" s="2" t="s">
        <v>28</v>
      </c>
      <c r="Q145" s="3" t="s">
        <v>29</v>
      </c>
      <c r="U145" s="4"/>
      <c r="AA145" s="40"/>
    </row>
    <row r="146" spans="1:27" ht="49.2">
      <c r="A146" s="19">
        <f>IF(ISBLANK(Q146),"",COUNTA(Q$8:$Q146))</f>
        <v>123</v>
      </c>
      <c r="B146" s="36" t="s">
        <v>435</v>
      </c>
      <c r="C146" s="28" t="str">
        <f>IF(ISBLANK(G146),"",COUNTA($G$4:G146))</f>
        <v/>
      </c>
      <c r="D146" s="37"/>
      <c r="E146" s="37"/>
      <c r="F146" s="37"/>
      <c r="G146" s="37"/>
      <c r="H146" s="38" t="s">
        <v>425</v>
      </c>
      <c r="I146" s="38" t="s">
        <v>436</v>
      </c>
      <c r="J146" s="39" t="str">
        <f>_xlfn.IFNA(INDEX([1]Sheet3!$D:$D,MATCH('Accode&amp;Account'!P146,[1]Sheet3!$C:$C,0)),"")</f>
        <v xml:space="preserve">  </v>
      </c>
      <c r="K146" s="26"/>
      <c r="L146" s="27"/>
      <c r="M146" s="2" t="b">
        <f>R146=N146</f>
        <v>0</v>
      </c>
      <c r="N146" s="2" t="s">
        <v>28</v>
      </c>
      <c r="O146" s="3" t="s">
        <v>29</v>
      </c>
      <c r="P146" s="2" t="s">
        <v>28</v>
      </c>
      <c r="Q146" s="3" t="s">
        <v>29</v>
      </c>
      <c r="U146" s="4"/>
      <c r="AA146" s="40"/>
    </row>
    <row r="147" spans="1:27">
      <c r="A147" s="19" t="str">
        <f>IF(ISBLANK(Q147),"",COUNTA(Q$8:$Q147))</f>
        <v/>
      </c>
      <c r="B147" s="20" t="s">
        <v>437</v>
      </c>
      <c r="C147" s="28" t="str">
        <f>IF(ISBLANK(G147),"",COUNTA($G$4:G147))</f>
        <v/>
      </c>
      <c r="D147" s="29"/>
      <c r="E147" s="23" t="s">
        <v>438</v>
      </c>
      <c r="F147" s="23"/>
      <c r="G147" s="23"/>
      <c r="H147" s="24"/>
      <c r="I147" s="48"/>
      <c r="J147" s="39" t="str">
        <f>_xlfn.IFNA(INDEX([1]Sheet3!$D:$D,MATCH('Accode&amp;Account'!P147,[1]Sheet3!$C:$C,0)),"")</f>
        <v/>
      </c>
      <c r="K147" s="31"/>
      <c r="L147" s="27"/>
      <c r="O147" s="2"/>
      <c r="U147" s="4"/>
      <c r="AA147" s="40"/>
    </row>
    <row r="148" spans="1:27">
      <c r="A148" s="19" t="str">
        <f>IF(ISBLANK(Q148),"",COUNTA(Q$8:$Q148))</f>
        <v/>
      </c>
      <c r="B148" s="20" t="s">
        <v>439</v>
      </c>
      <c r="C148" s="28" t="str">
        <f>IF(ISBLANK(G148),"",COUNTA($G$4:G148))</f>
        <v/>
      </c>
      <c r="D148" s="32"/>
      <c r="E148" s="71"/>
      <c r="F148" s="22" t="s">
        <v>440</v>
      </c>
      <c r="G148" s="23"/>
      <c r="H148" s="24"/>
      <c r="I148" s="48"/>
      <c r="J148" s="39" t="str">
        <f>_xlfn.IFNA(INDEX([1]Sheet3!$D:$D,MATCH('Accode&amp;Account'!P148,[1]Sheet3!$C:$C,0)),"")</f>
        <v/>
      </c>
      <c r="K148" s="31"/>
      <c r="L148" s="27"/>
      <c r="O148" s="2"/>
      <c r="U148" s="4"/>
      <c r="AA148" s="40"/>
    </row>
    <row r="149" spans="1:27" s="49" customFormat="1">
      <c r="A149" s="19" t="str">
        <f>IF(ISBLANK(Q149),"",COUNTA(Q$8:$Q149))</f>
        <v/>
      </c>
      <c r="B149" s="20" t="s">
        <v>441</v>
      </c>
      <c r="C149" s="28">
        <f>IF(ISBLANK(G149),"",COUNTA($G$4:G149))</f>
        <v>13</v>
      </c>
      <c r="D149" s="32"/>
      <c r="E149" s="32"/>
      <c r="F149" s="72"/>
      <c r="G149" s="23" t="s">
        <v>442</v>
      </c>
      <c r="H149" s="24"/>
      <c r="I149" s="30"/>
      <c r="J149" s="39" t="str">
        <f>_xlfn.IFNA(INDEX([1]Sheet3!$D:$D,MATCH('Accode&amp;Account'!P149,[1]Sheet3!$C:$C,0)),"")</f>
        <v/>
      </c>
      <c r="K149" s="26"/>
      <c r="L149" s="27"/>
      <c r="M149" s="2"/>
      <c r="N149" s="2"/>
      <c r="O149" s="2"/>
      <c r="P149" s="2"/>
      <c r="Q149" s="3"/>
      <c r="R149" s="2"/>
      <c r="S149" s="2"/>
      <c r="T149" s="2"/>
      <c r="U149" s="4"/>
      <c r="V149" s="2"/>
      <c r="AA149" s="40"/>
    </row>
    <row r="150" spans="1:27" ht="98.4">
      <c r="A150" s="19">
        <f>IF(ISBLANK(Q150),"",COUNTA(Q$8:$Q150))</f>
        <v>124</v>
      </c>
      <c r="B150" s="36" t="s">
        <v>443</v>
      </c>
      <c r="C150" s="28" t="str">
        <f>IF(ISBLANK(G150),"",COUNTA($G$4:G150))</f>
        <v/>
      </c>
      <c r="D150" s="37"/>
      <c r="E150" s="37"/>
      <c r="F150" s="37"/>
      <c r="G150" s="37"/>
      <c r="H150" s="38" t="s">
        <v>444</v>
      </c>
      <c r="I150" s="38" t="s">
        <v>445</v>
      </c>
      <c r="J150" s="39" t="str">
        <f>_xlfn.IFNA(INDEX([1]Sheet3!$D:$D,MATCH('Accode&amp;Account'!P150,[1]Sheet3!$C:$C,0)),"")</f>
        <v>เพิ่มปี2565</v>
      </c>
      <c r="K150" s="26" t="s">
        <v>446</v>
      </c>
      <c r="L150" s="27"/>
      <c r="M150" s="2" t="b">
        <f>R150=N150</f>
        <v>0</v>
      </c>
      <c r="N150" s="2" t="s">
        <v>447</v>
      </c>
      <c r="O150" s="3" t="s">
        <v>29</v>
      </c>
      <c r="P150" s="2" t="s">
        <v>447</v>
      </c>
      <c r="Q150" s="3" t="s">
        <v>29</v>
      </c>
      <c r="U150" s="4"/>
      <c r="AA150" s="40"/>
    </row>
    <row r="151" spans="1:27" s="49" customFormat="1">
      <c r="A151" s="19" t="str">
        <f>IF(ISBLANK(Q151),"",COUNTA(Q$8:$Q151))</f>
        <v/>
      </c>
      <c r="B151" s="20" t="s">
        <v>448</v>
      </c>
      <c r="C151" s="28">
        <f>IF(ISBLANK(G151),"",COUNTA($G$4:G151))</f>
        <v>14</v>
      </c>
      <c r="D151" s="32"/>
      <c r="E151" s="32"/>
      <c r="F151" s="72"/>
      <c r="G151" s="23" t="s">
        <v>449</v>
      </c>
      <c r="H151" s="24"/>
      <c r="I151" s="30"/>
      <c r="J151" s="39" t="str">
        <f>_xlfn.IFNA(INDEX([1]Sheet3!$D:$D,MATCH('Accode&amp;Account'!P151,[1]Sheet3!$C:$C,0)),"")</f>
        <v/>
      </c>
      <c r="K151" s="26"/>
      <c r="L151" s="27"/>
      <c r="M151" s="2"/>
      <c r="N151" s="2"/>
      <c r="O151" s="2"/>
      <c r="P151" s="2"/>
      <c r="Q151" s="3"/>
      <c r="R151" s="2"/>
      <c r="S151" s="2"/>
      <c r="T151" s="2"/>
      <c r="U151" s="4"/>
      <c r="V151" s="2"/>
      <c r="AA151" s="40"/>
    </row>
    <row r="152" spans="1:27" ht="49.2">
      <c r="A152" s="19">
        <f>IF(ISBLANK(Q152),"",COUNTA(Q$8:$Q152))</f>
        <v>125</v>
      </c>
      <c r="B152" s="36" t="s">
        <v>450</v>
      </c>
      <c r="C152" s="28" t="str">
        <f>IF(ISBLANK(G152),"",COUNTA($G$4:G152))</f>
        <v/>
      </c>
      <c r="D152" s="37"/>
      <c r="E152" s="37"/>
      <c r="F152" s="37"/>
      <c r="G152" s="37"/>
      <c r="H152" s="38" t="s">
        <v>451</v>
      </c>
      <c r="I152" s="38" t="s">
        <v>452</v>
      </c>
      <c r="J152" s="39" t="str">
        <f>_xlfn.IFNA(INDEX([1]Sheet3!$D:$D,MATCH('Accode&amp;Account'!P152,[1]Sheet3!$C:$C,0)),"")</f>
        <v xml:space="preserve">  </v>
      </c>
      <c r="K152" s="26"/>
      <c r="L152" s="27"/>
      <c r="M152" s="2" t="b">
        <f>R152=N152</f>
        <v>0</v>
      </c>
      <c r="N152" s="2" t="s">
        <v>28</v>
      </c>
      <c r="O152" s="3" t="s">
        <v>29</v>
      </c>
      <c r="P152" s="2" t="s">
        <v>28</v>
      </c>
      <c r="Q152" s="3" t="s">
        <v>29</v>
      </c>
      <c r="U152" s="4"/>
      <c r="AA152" s="40"/>
    </row>
    <row r="153" spans="1:27">
      <c r="A153" s="19" t="str">
        <f>IF(ISBLANK(Q153),"",COUNTA(Q$8:$Q153))</f>
        <v/>
      </c>
      <c r="B153" s="20" t="s">
        <v>453</v>
      </c>
      <c r="C153" s="28" t="str">
        <f>IF(ISBLANK(G153),"",COUNTA($G$4:G153))</f>
        <v/>
      </c>
      <c r="D153" s="32"/>
      <c r="E153" s="32"/>
      <c r="F153" s="22" t="s">
        <v>454</v>
      </c>
      <c r="G153" s="23"/>
      <c r="H153" s="24"/>
      <c r="I153" s="48"/>
      <c r="J153" s="39" t="str">
        <f>_xlfn.IFNA(INDEX([1]Sheet3!$D:$D,MATCH('Accode&amp;Account'!P153,[1]Sheet3!$C:$C,0)),"")</f>
        <v/>
      </c>
      <c r="K153" s="31"/>
      <c r="L153" s="27"/>
      <c r="O153" s="2"/>
      <c r="U153" s="4"/>
      <c r="AA153" s="40"/>
    </row>
    <row r="154" spans="1:27">
      <c r="A154" s="19" t="str">
        <f>IF(ISBLANK(Q154),"",COUNTA(Q$8:$Q154))</f>
        <v/>
      </c>
      <c r="B154" s="20" t="s">
        <v>455</v>
      </c>
      <c r="C154" s="28">
        <f>IF(ISBLANK(G154),"",COUNTA($G$4:G154))</f>
        <v>15</v>
      </c>
      <c r="D154" s="32"/>
      <c r="E154" s="32"/>
      <c r="F154" s="32"/>
      <c r="G154" s="22" t="s">
        <v>456</v>
      </c>
      <c r="H154" s="24"/>
      <c r="I154" s="48"/>
      <c r="J154" s="39" t="str">
        <f>_xlfn.IFNA(INDEX([1]Sheet3!$D:$D,MATCH('Accode&amp;Account'!P154,[1]Sheet3!$C:$C,0)),"")</f>
        <v/>
      </c>
      <c r="K154" s="26"/>
      <c r="L154" s="27"/>
      <c r="O154" s="2"/>
      <c r="U154" s="4"/>
      <c r="AA154" s="40"/>
    </row>
    <row r="155" spans="1:27" s="74" customFormat="1">
      <c r="A155" s="19" t="str">
        <f>IF(ISBLANK(Q155),"",COUNTA(Q$8:$Q155))</f>
        <v/>
      </c>
      <c r="B155" s="20" t="s">
        <v>457</v>
      </c>
      <c r="C155" s="73" t="str">
        <f>IF(ISBLANK(G155),"",COUNTA($G$4:G155))</f>
        <v/>
      </c>
      <c r="D155" s="71"/>
      <c r="E155" s="71"/>
      <c r="F155" s="22" t="s">
        <v>458</v>
      </c>
      <c r="G155" s="23"/>
      <c r="H155" s="24"/>
      <c r="I155" s="30"/>
      <c r="J155" s="39" t="str">
        <f>_xlfn.IFNA(INDEX([1]Sheet3!$D:$D,MATCH('Accode&amp;Account'!P155,[1]Sheet3!$C:$C,0)),"")</f>
        <v/>
      </c>
      <c r="K155" s="31"/>
      <c r="L155" s="27"/>
      <c r="M155" s="2"/>
      <c r="N155" s="2"/>
      <c r="O155" s="2"/>
      <c r="P155" s="2"/>
      <c r="Q155" s="3"/>
      <c r="R155" s="2"/>
      <c r="S155" s="2"/>
      <c r="T155" s="2"/>
      <c r="U155" s="4"/>
      <c r="V155" s="2"/>
      <c r="AA155" s="40"/>
    </row>
    <row r="156" spans="1:27" s="49" customFormat="1">
      <c r="A156" s="19" t="str">
        <f>IF(ISBLANK(Q156),"",COUNTA(Q$8:$Q156))</f>
        <v/>
      </c>
      <c r="B156" s="20" t="s">
        <v>459</v>
      </c>
      <c r="C156" s="28">
        <f>IF(ISBLANK(G156),"",COUNTA($G$4:G156))</f>
        <v>16</v>
      </c>
      <c r="D156" s="32"/>
      <c r="E156" s="32"/>
      <c r="F156" s="32"/>
      <c r="G156" s="22" t="s">
        <v>460</v>
      </c>
      <c r="H156" s="24"/>
      <c r="I156" s="75"/>
      <c r="J156" s="39" t="str">
        <f>_xlfn.IFNA(INDEX([1]Sheet3!$D:$D,MATCH('Accode&amp;Account'!P156,[1]Sheet3!$C:$C,0)),"")</f>
        <v/>
      </c>
      <c r="K156" s="26"/>
      <c r="L156" s="27"/>
      <c r="M156" s="2"/>
      <c r="N156" s="2"/>
      <c r="O156" s="2"/>
      <c r="P156" s="2"/>
      <c r="Q156" s="3"/>
      <c r="R156" s="2"/>
      <c r="S156" s="2"/>
      <c r="T156" s="2"/>
      <c r="U156" s="4"/>
      <c r="V156" s="2"/>
      <c r="AA156" s="40"/>
    </row>
    <row r="157" spans="1:27" ht="73.8">
      <c r="A157" s="19">
        <f>IF(ISBLANK(Q157),"",COUNTA(Q$8:$Q157))</f>
        <v>126</v>
      </c>
      <c r="B157" s="36" t="s">
        <v>461</v>
      </c>
      <c r="C157" s="28" t="str">
        <f>IF(ISBLANK(G157),"",COUNTA($G$4:G157))</f>
        <v/>
      </c>
      <c r="D157" s="37"/>
      <c r="E157" s="37"/>
      <c r="F157" s="37"/>
      <c r="G157" s="37"/>
      <c r="H157" s="38" t="s">
        <v>462</v>
      </c>
      <c r="I157" s="56" t="s">
        <v>463</v>
      </c>
      <c r="J157" s="39" t="str">
        <f>_xlfn.IFNA(INDEX([1]Sheet3!$D:$D,MATCH('Accode&amp;Account'!P157,[1]Sheet3!$C:$C,0)),"")</f>
        <v>เปลี่ยนรหัสปี2565</v>
      </c>
      <c r="K157" s="26" t="s">
        <v>464</v>
      </c>
      <c r="L157" s="27"/>
      <c r="M157" s="2" t="b">
        <f>R157=N157</f>
        <v>0</v>
      </c>
      <c r="N157" s="2" t="s">
        <v>465</v>
      </c>
      <c r="O157" s="3" t="s">
        <v>29</v>
      </c>
      <c r="P157" s="2" t="s">
        <v>466</v>
      </c>
      <c r="Q157" s="3" t="s">
        <v>29</v>
      </c>
      <c r="U157" s="4"/>
      <c r="AA157" s="40"/>
    </row>
    <row r="158" spans="1:27">
      <c r="A158" s="19" t="str">
        <f>IF(ISBLANK(Q158),"",COUNTA(Q$8:$Q158))</f>
        <v/>
      </c>
      <c r="B158" s="20" t="s">
        <v>467</v>
      </c>
      <c r="C158" s="28" t="str">
        <f>IF(ISBLANK(G158),"",COUNTA($G$4:G158))</f>
        <v/>
      </c>
      <c r="D158" s="32"/>
      <c r="E158" s="32"/>
      <c r="F158" s="22" t="s">
        <v>468</v>
      </c>
      <c r="G158" s="23"/>
      <c r="H158" s="24"/>
      <c r="I158" s="30"/>
      <c r="J158" s="39" t="str">
        <f>_xlfn.IFNA(INDEX([1]Sheet3!$D:$D,MATCH('Accode&amp;Account'!P158,[1]Sheet3!$C:$C,0)),"")</f>
        <v/>
      </c>
      <c r="K158" s="31"/>
      <c r="L158" s="27"/>
      <c r="O158" s="2"/>
      <c r="U158" s="4"/>
      <c r="AA158" s="40"/>
    </row>
    <row r="159" spans="1:27">
      <c r="A159" s="19" t="str">
        <f>IF(ISBLANK(Q159),"",COUNTA(Q$8:$Q159))</f>
        <v/>
      </c>
      <c r="B159" s="20" t="s">
        <v>469</v>
      </c>
      <c r="C159" s="28">
        <f>IF(ISBLANK(G159),"",COUNTA($G$4:G159))</f>
        <v>17</v>
      </c>
      <c r="D159" s="32"/>
      <c r="E159" s="32"/>
      <c r="F159" s="32"/>
      <c r="G159" s="22" t="s">
        <v>470</v>
      </c>
      <c r="H159" s="24"/>
      <c r="I159" s="48"/>
      <c r="J159" s="39" t="str">
        <f>_xlfn.IFNA(INDEX([1]Sheet3!$D:$D,MATCH('Accode&amp;Account'!P159,[1]Sheet3!$C:$C,0)),"")</f>
        <v/>
      </c>
      <c r="K159" s="26"/>
      <c r="L159" s="27"/>
      <c r="O159" s="2"/>
      <c r="U159" s="4"/>
      <c r="AA159" s="40"/>
    </row>
    <row r="160" spans="1:27" ht="123">
      <c r="A160" s="19">
        <f>IF(ISBLANK(Q160),"",COUNTA(Q$8:$Q160))</f>
        <v>127</v>
      </c>
      <c r="B160" s="36" t="s">
        <v>471</v>
      </c>
      <c r="C160" s="28" t="str">
        <f>IF(ISBLANK(G160),"",COUNTA($G$4:G160))</f>
        <v/>
      </c>
      <c r="D160" s="37"/>
      <c r="E160" s="37"/>
      <c r="F160" s="37"/>
      <c r="G160" s="37"/>
      <c r="H160" s="38" t="s">
        <v>470</v>
      </c>
      <c r="I160" s="38" t="s">
        <v>472</v>
      </c>
      <c r="J160" s="39" t="str">
        <f>_xlfn.IFNA(INDEX([1]Sheet3!$D:$D,MATCH('Accode&amp;Account'!P160,[1]Sheet3!$C:$C,0)),"")</f>
        <v xml:space="preserve">  </v>
      </c>
      <c r="K160" s="26"/>
      <c r="L160" s="27"/>
      <c r="M160" s="2" t="b">
        <f>R160=N160</f>
        <v>0</v>
      </c>
      <c r="N160" s="2" t="s">
        <v>28</v>
      </c>
      <c r="O160" s="3" t="s">
        <v>29</v>
      </c>
      <c r="P160" s="2" t="s">
        <v>28</v>
      </c>
      <c r="Q160" s="3" t="s">
        <v>29</v>
      </c>
      <c r="U160" s="4"/>
      <c r="AA160" s="40"/>
    </row>
    <row r="161" spans="1:27" ht="73.8">
      <c r="A161" s="19">
        <f>IF(ISBLANK(Q161),"",COUNTA(Q$8:$Q161))</f>
        <v>128</v>
      </c>
      <c r="B161" s="36" t="s">
        <v>473</v>
      </c>
      <c r="C161" s="28" t="str">
        <f>IF(ISBLANK(G161),"",COUNTA($G$4:G161))</f>
        <v/>
      </c>
      <c r="D161" s="37"/>
      <c r="E161" s="37"/>
      <c r="F161" s="37"/>
      <c r="G161" s="37"/>
      <c r="H161" s="38" t="s">
        <v>474</v>
      </c>
      <c r="I161" s="38" t="s">
        <v>475</v>
      </c>
      <c r="J161" s="39" t="str">
        <f>_xlfn.IFNA(INDEX([1]Sheet3!$D:$D,MATCH('Accode&amp;Account'!P161,[1]Sheet3!$C:$C,0)),"")</f>
        <v xml:space="preserve">  </v>
      </c>
      <c r="K161" s="26"/>
      <c r="L161" s="27"/>
      <c r="M161" s="2" t="b">
        <f>R161=N161</f>
        <v>0</v>
      </c>
      <c r="N161" s="2" t="s">
        <v>28</v>
      </c>
      <c r="O161" s="3" t="s">
        <v>29</v>
      </c>
      <c r="P161" s="2" t="s">
        <v>28</v>
      </c>
      <c r="Q161" s="3" t="s">
        <v>29</v>
      </c>
      <c r="U161" s="4"/>
      <c r="AA161" s="40"/>
    </row>
    <row r="162" spans="1:27" ht="98.4">
      <c r="A162" s="19">
        <f>IF(ISBLANK(Q162),"",COUNTA(Q$8:$Q162))</f>
        <v>129</v>
      </c>
      <c r="B162" s="36" t="s">
        <v>476</v>
      </c>
      <c r="C162" s="28" t="str">
        <f>IF(ISBLANK(G162),"",COUNTA($G$4:G162))</f>
        <v/>
      </c>
      <c r="D162" s="37"/>
      <c r="E162" s="37"/>
      <c r="F162" s="37"/>
      <c r="G162" s="37"/>
      <c r="H162" s="38" t="s">
        <v>477</v>
      </c>
      <c r="I162" s="38" t="s">
        <v>478</v>
      </c>
      <c r="J162" s="39" t="str">
        <f>_xlfn.IFNA(INDEX([1]Sheet3!$D:$D,MATCH('Accode&amp;Account'!P162,[1]Sheet3!$C:$C,0)),"")</f>
        <v xml:space="preserve">  </v>
      </c>
      <c r="K162" s="26"/>
      <c r="L162" s="27"/>
      <c r="M162" s="2" t="b">
        <f>R162=N162</f>
        <v>0</v>
      </c>
      <c r="N162" s="2" t="s">
        <v>28</v>
      </c>
      <c r="O162" s="3" t="s">
        <v>29</v>
      </c>
      <c r="P162" s="2" t="s">
        <v>28</v>
      </c>
      <c r="Q162" s="3" t="s">
        <v>29</v>
      </c>
      <c r="U162" s="4"/>
      <c r="AA162" s="40"/>
    </row>
    <row r="163" spans="1:27">
      <c r="A163" s="19" t="str">
        <f>IF(ISBLANK(Q163),"",COUNTA(Q$8:$Q163))</f>
        <v/>
      </c>
      <c r="B163" s="20" t="s">
        <v>479</v>
      </c>
      <c r="C163" s="28">
        <f>IF(ISBLANK(G163),"",COUNTA($G$4:G163))</f>
        <v>18</v>
      </c>
      <c r="D163" s="32"/>
      <c r="E163" s="32"/>
      <c r="F163" s="32"/>
      <c r="G163" s="22" t="s">
        <v>480</v>
      </c>
      <c r="H163" s="24"/>
      <c r="I163" s="48"/>
      <c r="J163" s="39" t="str">
        <f>_xlfn.IFNA(INDEX([1]Sheet3!$D:$D,MATCH('Accode&amp;Account'!P163,[1]Sheet3!$C:$C,0)),"")</f>
        <v/>
      </c>
      <c r="K163" s="26"/>
      <c r="L163" s="27"/>
      <c r="O163" s="2"/>
      <c r="U163" s="4"/>
      <c r="AA163" s="40"/>
    </row>
    <row r="164" spans="1:27" ht="147.6">
      <c r="A164" s="19">
        <f>IF(ISBLANK(Q164),"",COUNTA(Q$8:$Q164))</f>
        <v>130</v>
      </c>
      <c r="B164" s="36" t="s">
        <v>481</v>
      </c>
      <c r="C164" s="28" t="str">
        <f>IF(ISBLANK(G164),"",COUNTA($G$4:G164))</f>
        <v/>
      </c>
      <c r="D164" s="37"/>
      <c r="E164" s="37"/>
      <c r="F164" s="37"/>
      <c r="G164" s="37"/>
      <c r="H164" s="38" t="s">
        <v>480</v>
      </c>
      <c r="I164" s="38" t="s">
        <v>482</v>
      </c>
      <c r="J164" s="39" t="str">
        <f>_xlfn.IFNA(INDEX([1]Sheet3!$D:$D,MATCH('Accode&amp;Account'!P164,[1]Sheet3!$C:$C,0)),"")</f>
        <v xml:space="preserve">  </v>
      </c>
      <c r="K164" s="26"/>
      <c r="L164" s="27"/>
      <c r="M164" s="2" t="b">
        <f>R164=N164</f>
        <v>0</v>
      </c>
      <c r="N164" s="2" t="s">
        <v>28</v>
      </c>
      <c r="O164" s="3" t="s">
        <v>29</v>
      </c>
      <c r="P164" s="2" t="s">
        <v>28</v>
      </c>
      <c r="Q164" s="3" t="s">
        <v>29</v>
      </c>
      <c r="U164" s="4"/>
      <c r="AA164" s="40"/>
    </row>
    <row r="165" spans="1:27" ht="73.8">
      <c r="A165" s="19">
        <f>IF(ISBLANK(Q165),"",COUNTA(Q$8:$Q165))</f>
        <v>131</v>
      </c>
      <c r="B165" s="36" t="s">
        <v>483</v>
      </c>
      <c r="C165" s="28" t="str">
        <f>IF(ISBLANK(G165),"",COUNTA($G$4:G165))</f>
        <v/>
      </c>
      <c r="D165" s="37"/>
      <c r="E165" s="37"/>
      <c r="F165" s="37"/>
      <c r="G165" s="37"/>
      <c r="H165" s="38" t="s">
        <v>484</v>
      </c>
      <c r="I165" s="38" t="s">
        <v>485</v>
      </c>
      <c r="J165" s="39" t="str">
        <f>_xlfn.IFNA(INDEX([1]Sheet3!$D:$D,MATCH('Accode&amp;Account'!P165,[1]Sheet3!$C:$C,0)),"")</f>
        <v xml:space="preserve">  </v>
      </c>
      <c r="K165" s="26"/>
      <c r="L165" s="27"/>
      <c r="M165" s="2" t="b">
        <f>R165=N165</f>
        <v>0</v>
      </c>
      <c r="N165" s="2" t="s">
        <v>28</v>
      </c>
      <c r="O165" s="3" t="s">
        <v>29</v>
      </c>
      <c r="P165" s="2" t="s">
        <v>28</v>
      </c>
      <c r="Q165" s="3" t="s">
        <v>29</v>
      </c>
      <c r="U165" s="4"/>
      <c r="AA165" s="40"/>
    </row>
    <row r="166" spans="1:27" ht="98.4">
      <c r="A166" s="19">
        <f>IF(ISBLANK(Q166),"",COUNTA(Q$8:$Q166))</f>
        <v>132</v>
      </c>
      <c r="B166" s="36" t="s">
        <v>486</v>
      </c>
      <c r="C166" s="28" t="str">
        <f>IF(ISBLANK(G166),"",COUNTA($G$4:G166))</f>
        <v/>
      </c>
      <c r="D166" s="37"/>
      <c r="E166" s="37"/>
      <c r="F166" s="37"/>
      <c r="G166" s="37"/>
      <c r="H166" s="38" t="s">
        <v>487</v>
      </c>
      <c r="I166" s="38" t="s">
        <v>488</v>
      </c>
      <c r="J166" s="39" t="str">
        <f>_xlfn.IFNA(INDEX([1]Sheet3!$D:$D,MATCH('Accode&amp;Account'!P166,[1]Sheet3!$C:$C,0)),"")</f>
        <v xml:space="preserve">  </v>
      </c>
      <c r="K166" s="26"/>
      <c r="L166" s="27"/>
      <c r="M166" s="2" t="b">
        <f>R166=N166</f>
        <v>0</v>
      </c>
      <c r="N166" s="2" t="s">
        <v>28</v>
      </c>
      <c r="O166" s="3" t="s">
        <v>29</v>
      </c>
      <c r="P166" s="2" t="s">
        <v>28</v>
      </c>
      <c r="Q166" s="3" t="s">
        <v>29</v>
      </c>
      <c r="U166" s="4"/>
      <c r="AA166" s="40"/>
    </row>
    <row r="167" spans="1:27">
      <c r="A167" s="19" t="str">
        <f>IF(ISBLANK(Q167),"",COUNTA(Q$8:$Q167))</f>
        <v/>
      </c>
      <c r="B167" s="20" t="s">
        <v>489</v>
      </c>
      <c r="C167" s="28">
        <f>IF(ISBLANK(G167),"",COUNTA($G$4:G167))</f>
        <v>19</v>
      </c>
      <c r="D167" s="32"/>
      <c r="E167" s="32"/>
      <c r="F167" s="32"/>
      <c r="G167" s="22" t="s">
        <v>490</v>
      </c>
      <c r="H167" s="24"/>
      <c r="I167" s="48"/>
      <c r="J167" s="39" t="str">
        <f>_xlfn.IFNA(INDEX([1]Sheet3!$D:$D,MATCH('Accode&amp;Account'!P167,[1]Sheet3!$C:$C,0)),"")</f>
        <v/>
      </c>
      <c r="K167" s="26"/>
      <c r="L167" s="27"/>
      <c r="O167" s="2"/>
      <c r="U167" s="4"/>
      <c r="AA167" s="40"/>
    </row>
    <row r="168" spans="1:27" ht="123">
      <c r="A168" s="19">
        <f>IF(ISBLANK(Q168),"",COUNTA(Q$8:$Q168))</f>
        <v>133</v>
      </c>
      <c r="B168" s="36" t="s">
        <v>491</v>
      </c>
      <c r="C168" s="28" t="str">
        <f>IF(ISBLANK(G168),"",COUNTA($G$4:G168))</f>
        <v/>
      </c>
      <c r="D168" s="37"/>
      <c r="E168" s="37"/>
      <c r="F168" s="37"/>
      <c r="G168" s="37"/>
      <c r="H168" s="38" t="s">
        <v>490</v>
      </c>
      <c r="I168" s="38" t="s">
        <v>492</v>
      </c>
      <c r="J168" s="39" t="str">
        <f>_xlfn.IFNA(INDEX([1]Sheet3!$D:$D,MATCH('Accode&amp;Account'!P168,[1]Sheet3!$C:$C,0)),"")</f>
        <v xml:space="preserve">  </v>
      </c>
      <c r="K168" s="26"/>
      <c r="L168" s="27"/>
      <c r="M168" s="2" t="b">
        <f t="shared" ref="M168:M173" si="5">R168=N168</f>
        <v>0</v>
      </c>
      <c r="N168" s="2" t="s">
        <v>28</v>
      </c>
      <c r="O168" s="3" t="s">
        <v>29</v>
      </c>
      <c r="P168" s="2" t="s">
        <v>28</v>
      </c>
      <c r="Q168" s="3" t="s">
        <v>29</v>
      </c>
      <c r="U168" s="4"/>
      <c r="AA168" s="40"/>
    </row>
    <row r="169" spans="1:27" ht="73.8">
      <c r="A169" s="19">
        <f>IF(ISBLANK(Q169),"",COUNTA(Q$8:$Q169))</f>
        <v>134</v>
      </c>
      <c r="B169" s="36" t="s">
        <v>493</v>
      </c>
      <c r="C169" s="28" t="str">
        <f>IF(ISBLANK(G169),"",COUNTA($G$4:G169))</f>
        <v/>
      </c>
      <c r="D169" s="37"/>
      <c r="E169" s="37"/>
      <c r="F169" s="37"/>
      <c r="G169" s="37"/>
      <c r="H169" s="38" t="s">
        <v>494</v>
      </c>
      <c r="I169" s="38" t="s">
        <v>495</v>
      </c>
      <c r="J169" s="39" t="str">
        <f>_xlfn.IFNA(INDEX([1]Sheet3!$D:$D,MATCH('Accode&amp;Account'!P169,[1]Sheet3!$C:$C,0)),"")</f>
        <v xml:space="preserve">  </v>
      </c>
      <c r="K169" s="26"/>
      <c r="L169" s="27"/>
      <c r="M169" s="2" t="b">
        <f t="shared" si="5"/>
        <v>0</v>
      </c>
      <c r="N169" s="2" t="s">
        <v>28</v>
      </c>
      <c r="O169" s="3" t="s">
        <v>29</v>
      </c>
      <c r="P169" s="2" t="s">
        <v>28</v>
      </c>
      <c r="Q169" s="3" t="s">
        <v>29</v>
      </c>
      <c r="U169" s="4"/>
      <c r="AA169" s="40"/>
    </row>
    <row r="170" spans="1:27" ht="98.4">
      <c r="A170" s="19">
        <f>IF(ISBLANK(Q170),"",COUNTA(Q$8:$Q170))</f>
        <v>135</v>
      </c>
      <c r="B170" s="36" t="s">
        <v>496</v>
      </c>
      <c r="C170" s="28" t="str">
        <f>IF(ISBLANK(G170),"",COUNTA($G$4:G170))</f>
        <v/>
      </c>
      <c r="D170" s="37"/>
      <c r="E170" s="37"/>
      <c r="F170" s="37"/>
      <c r="G170" s="37"/>
      <c r="H170" s="38" t="s">
        <v>497</v>
      </c>
      <c r="I170" s="38" t="s">
        <v>498</v>
      </c>
      <c r="J170" s="39" t="str">
        <f>_xlfn.IFNA(INDEX([1]Sheet3!$D:$D,MATCH('Accode&amp;Account'!P170,[1]Sheet3!$C:$C,0)),"")</f>
        <v xml:space="preserve">  </v>
      </c>
      <c r="K170" s="26"/>
      <c r="L170" s="27"/>
      <c r="M170" s="2" t="b">
        <f t="shared" si="5"/>
        <v>0</v>
      </c>
      <c r="N170" s="2" t="s">
        <v>28</v>
      </c>
      <c r="O170" s="3" t="s">
        <v>29</v>
      </c>
      <c r="P170" s="2" t="s">
        <v>28</v>
      </c>
      <c r="Q170" s="3" t="s">
        <v>29</v>
      </c>
      <c r="U170" s="4"/>
      <c r="AA170" s="40"/>
    </row>
    <row r="171" spans="1:27" ht="98.4">
      <c r="A171" s="19">
        <f>IF(ISBLANK(Q171),"",COUNTA(Q$8:$Q171))</f>
        <v>136</v>
      </c>
      <c r="B171" s="36" t="s">
        <v>499</v>
      </c>
      <c r="C171" s="28" t="str">
        <f>IF(ISBLANK(G171),"",COUNTA($G$4:G171))</f>
        <v/>
      </c>
      <c r="D171" s="37"/>
      <c r="E171" s="37"/>
      <c r="F171" s="37"/>
      <c r="G171" s="37"/>
      <c r="H171" s="38" t="s">
        <v>500</v>
      </c>
      <c r="I171" s="38" t="s">
        <v>501</v>
      </c>
      <c r="J171" s="39" t="str">
        <f>_xlfn.IFNA(INDEX([1]Sheet3!$D:$D,MATCH('Accode&amp;Account'!P171,[1]Sheet3!$C:$C,0)),"")</f>
        <v xml:space="preserve">  </v>
      </c>
      <c r="K171" s="26"/>
      <c r="L171" s="27"/>
      <c r="M171" s="2" t="b">
        <f t="shared" si="5"/>
        <v>0</v>
      </c>
      <c r="N171" s="2" t="s">
        <v>28</v>
      </c>
      <c r="O171" s="3" t="s">
        <v>29</v>
      </c>
      <c r="P171" s="2" t="s">
        <v>28</v>
      </c>
      <c r="Q171" s="3" t="s">
        <v>29</v>
      </c>
      <c r="U171" s="4"/>
      <c r="AA171" s="40"/>
    </row>
    <row r="172" spans="1:27" ht="73.8">
      <c r="A172" s="19">
        <f>IF(ISBLANK(Q172),"",COUNTA(Q$8:$Q172))</f>
        <v>137</v>
      </c>
      <c r="B172" s="36" t="s">
        <v>502</v>
      </c>
      <c r="C172" s="28" t="str">
        <f>IF(ISBLANK(G172),"",COUNTA($G$4:G172))</f>
        <v/>
      </c>
      <c r="D172" s="37"/>
      <c r="E172" s="37"/>
      <c r="F172" s="37"/>
      <c r="G172" s="37"/>
      <c r="H172" s="38" t="s">
        <v>503</v>
      </c>
      <c r="I172" s="38" t="s">
        <v>504</v>
      </c>
      <c r="J172" s="39" t="str">
        <f>_xlfn.IFNA(INDEX([1]Sheet3!$D:$D,MATCH('Accode&amp;Account'!P172,[1]Sheet3!$C:$C,0)),"")</f>
        <v xml:space="preserve">  </v>
      </c>
      <c r="K172" s="26"/>
      <c r="L172" s="27"/>
      <c r="M172" s="2" t="b">
        <f t="shared" si="5"/>
        <v>0</v>
      </c>
      <c r="N172" s="2" t="s">
        <v>28</v>
      </c>
      <c r="O172" s="3" t="s">
        <v>29</v>
      </c>
      <c r="P172" s="2" t="s">
        <v>28</v>
      </c>
      <c r="Q172" s="3" t="s">
        <v>29</v>
      </c>
      <c r="U172" s="4"/>
      <c r="AA172" s="40"/>
    </row>
    <row r="173" spans="1:27" ht="49.2">
      <c r="A173" s="19">
        <f>IF(ISBLANK(Q173),"",COUNTA(Q$8:$Q173))</f>
        <v>138</v>
      </c>
      <c r="B173" s="36" t="s">
        <v>505</v>
      </c>
      <c r="C173" s="28" t="str">
        <f>IF(ISBLANK(G173),"",COUNTA($G$4:G173))</f>
        <v/>
      </c>
      <c r="D173" s="37"/>
      <c r="E173" s="37"/>
      <c r="F173" s="37"/>
      <c r="G173" s="37"/>
      <c r="H173" s="38" t="s">
        <v>506</v>
      </c>
      <c r="I173" s="38" t="s">
        <v>507</v>
      </c>
      <c r="J173" s="39" t="str">
        <f>_xlfn.IFNA(INDEX([1]Sheet3!$D:$D,MATCH('Accode&amp;Account'!P173,[1]Sheet3!$C:$C,0)),"")</f>
        <v xml:space="preserve">  </v>
      </c>
      <c r="K173" s="26"/>
      <c r="L173" s="27"/>
      <c r="M173" s="2" t="b">
        <f t="shared" si="5"/>
        <v>0</v>
      </c>
      <c r="N173" s="2" t="s">
        <v>28</v>
      </c>
      <c r="O173" s="3" t="s">
        <v>29</v>
      </c>
      <c r="P173" s="2" t="s">
        <v>28</v>
      </c>
      <c r="Q173" s="3" t="s">
        <v>29</v>
      </c>
      <c r="U173" s="4"/>
      <c r="AA173" s="40"/>
    </row>
    <row r="174" spans="1:27">
      <c r="A174" s="19" t="str">
        <f>IF(ISBLANK(Q174),"",COUNTA(Q$8:$Q174))</f>
        <v/>
      </c>
      <c r="B174" s="20" t="s">
        <v>508</v>
      </c>
      <c r="C174" s="28">
        <f>IF(ISBLANK(G174),"",COUNTA($G$4:G174))</f>
        <v>20</v>
      </c>
      <c r="D174" s="32"/>
      <c r="E174" s="32"/>
      <c r="F174" s="32"/>
      <c r="G174" s="22" t="s">
        <v>509</v>
      </c>
      <c r="H174" s="24"/>
      <c r="I174" s="48"/>
      <c r="J174" s="39" t="str">
        <f>_xlfn.IFNA(INDEX([1]Sheet3!$D:$D,MATCH('Accode&amp;Account'!P174,[1]Sheet3!$C:$C,0)),"")</f>
        <v/>
      </c>
      <c r="K174" s="26"/>
      <c r="L174" s="27"/>
      <c r="O174" s="2"/>
      <c r="U174" s="4"/>
      <c r="AA174" s="40"/>
    </row>
    <row r="175" spans="1:27" ht="73.8">
      <c r="A175" s="19">
        <f>IF(ISBLANK(Q175),"",COUNTA(Q$8:$Q175))</f>
        <v>139</v>
      </c>
      <c r="B175" s="36" t="s">
        <v>510</v>
      </c>
      <c r="C175" s="28" t="str">
        <f>IF(ISBLANK(G175),"",COUNTA($G$4:G175))</f>
        <v/>
      </c>
      <c r="D175" s="37"/>
      <c r="E175" s="37"/>
      <c r="F175" s="37"/>
      <c r="G175" s="37"/>
      <c r="H175" s="38" t="s">
        <v>509</v>
      </c>
      <c r="I175" s="38" t="s">
        <v>511</v>
      </c>
      <c r="J175" s="39" t="str">
        <f>_xlfn.IFNA(INDEX([1]Sheet3!$D:$D,MATCH('Accode&amp;Account'!P175,[1]Sheet3!$C:$C,0)),"")</f>
        <v xml:space="preserve">  </v>
      </c>
      <c r="K175" s="26"/>
      <c r="L175" s="27"/>
      <c r="M175" s="2" t="b">
        <f t="shared" ref="M175:M192" si="6">R175=N175</f>
        <v>0</v>
      </c>
      <c r="N175" s="2" t="s">
        <v>28</v>
      </c>
      <c r="O175" s="3" t="s">
        <v>29</v>
      </c>
      <c r="P175" s="2" t="s">
        <v>28</v>
      </c>
      <c r="Q175" s="3" t="s">
        <v>29</v>
      </c>
      <c r="U175" s="4"/>
      <c r="AA175" s="40"/>
    </row>
    <row r="176" spans="1:27" ht="49.2">
      <c r="A176" s="19">
        <f>IF(ISBLANK(Q176),"",COUNTA(Q$8:$Q176))</f>
        <v>140</v>
      </c>
      <c r="B176" s="36" t="s">
        <v>512</v>
      </c>
      <c r="C176" s="28" t="str">
        <f>IF(ISBLANK(G176),"",COUNTA($G$4:G176))</f>
        <v/>
      </c>
      <c r="D176" s="37"/>
      <c r="E176" s="37"/>
      <c r="F176" s="37"/>
      <c r="G176" s="37"/>
      <c r="H176" s="38" t="s">
        <v>513</v>
      </c>
      <c r="I176" s="38" t="s">
        <v>514</v>
      </c>
      <c r="J176" s="39" t="str">
        <f>_xlfn.IFNA(INDEX([1]Sheet3!$D:$D,MATCH('Accode&amp;Account'!P176,[1]Sheet3!$C:$C,0)),"")</f>
        <v xml:space="preserve">  </v>
      </c>
      <c r="K176" s="26"/>
      <c r="L176" s="27"/>
      <c r="M176" s="2" t="b">
        <f t="shared" si="6"/>
        <v>0</v>
      </c>
      <c r="N176" s="2" t="s">
        <v>28</v>
      </c>
      <c r="O176" s="3" t="s">
        <v>29</v>
      </c>
      <c r="P176" s="2" t="s">
        <v>28</v>
      </c>
      <c r="Q176" s="3" t="s">
        <v>29</v>
      </c>
      <c r="U176" s="4"/>
      <c r="AA176" s="40"/>
    </row>
    <row r="177" spans="1:27" ht="49.2">
      <c r="A177" s="19">
        <f>IF(ISBLANK(Q177),"",COUNTA(Q$8:$Q177))</f>
        <v>141</v>
      </c>
      <c r="B177" s="36" t="s">
        <v>515</v>
      </c>
      <c r="C177" s="28" t="str">
        <f>IF(ISBLANK(G177),"",COUNTA($G$4:G177))</f>
        <v/>
      </c>
      <c r="D177" s="37"/>
      <c r="E177" s="37"/>
      <c r="F177" s="37"/>
      <c r="G177" s="37"/>
      <c r="H177" s="38" t="s">
        <v>516</v>
      </c>
      <c r="I177" s="38" t="s">
        <v>514</v>
      </c>
      <c r="J177" s="39" t="str">
        <f>_xlfn.IFNA(INDEX([1]Sheet3!$D:$D,MATCH('Accode&amp;Account'!P177,[1]Sheet3!$C:$C,0)),"")</f>
        <v xml:space="preserve">  </v>
      </c>
      <c r="K177" s="26"/>
      <c r="L177" s="27"/>
      <c r="M177" s="2" t="b">
        <f t="shared" si="6"/>
        <v>0</v>
      </c>
      <c r="N177" s="2" t="s">
        <v>28</v>
      </c>
      <c r="O177" s="3" t="s">
        <v>29</v>
      </c>
      <c r="P177" s="2" t="s">
        <v>28</v>
      </c>
      <c r="Q177" s="3" t="s">
        <v>29</v>
      </c>
      <c r="U177" s="4"/>
      <c r="AA177" s="40"/>
    </row>
    <row r="178" spans="1:27" ht="73.8">
      <c r="A178" s="19">
        <f>IF(ISBLANK(Q178),"",COUNTA(Q$8:$Q178))</f>
        <v>142</v>
      </c>
      <c r="B178" s="36" t="s">
        <v>517</v>
      </c>
      <c r="C178" s="28" t="str">
        <f>IF(ISBLANK(G178),"",COUNTA($G$4:G178))</f>
        <v/>
      </c>
      <c r="D178" s="37"/>
      <c r="E178" s="37"/>
      <c r="F178" s="37"/>
      <c r="G178" s="37"/>
      <c r="H178" s="38" t="s">
        <v>518</v>
      </c>
      <c r="I178" s="38" t="s">
        <v>519</v>
      </c>
      <c r="J178" s="39" t="str">
        <f>_xlfn.IFNA(INDEX([1]Sheet3!$D:$D,MATCH('Accode&amp;Account'!P178,[1]Sheet3!$C:$C,0)),"")</f>
        <v xml:space="preserve">  </v>
      </c>
      <c r="K178" s="26"/>
      <c r="L178" s="27"/>
      <c r="M178" s="2" t="b">
        <f t="shared" si="6"/>
        <v>0</v>
      </c>
      <c r="N178" s="2" t="s">
        <v>28</v>
      </c>
      <c r="O178" s="3" t="s">
        <v>29</v>
      </c>
      <c r="P178" s="2" t="s">
        <v>28</v>
      </c>
      <c r="Q178" s="3" t="s">
        <v>29</v>
      </c>
      <c r="U178" s="4"/>
      <c r="AA178" s="40"/>
    </row>
    <row r="179" spans="1:27" ht="73.8">
      <c r="A179" s="19">
        <f>IF(ISBLANK(Q179),"",COUNTA(Q$8:$Q179))</f>
        <v>143</v>
      </c>
      <c r="B179" s="36" t="s">
        <v>520</v>
      </c>
      <c r="C179" s="28" t="str">
        <f>IF(ISBLANK(G179),"",COUNTA($G$4:G179))</f>
        <v/>
      </c>
      <c r="D179" s="37"/>
      <c r="E179" s="37"/>
      <c r="F179" s="37"/>
      <c r="G179" s="37"/>
      <c r="H179" s="38" t="s">
        <v>521</v>
      </c>
      <c r="I179" s="38" t="s">
        <v>522</v>
      </c>
      <c r="J179" s="39" t="str">
        <f>_xlfn.IFNA(INDEX([1]Sheet3!$D:$D,MATCH('Accode&amp;Account'!P179,[1]Sheet3!$C:$C,0)),"")</f>
        <v xml:space="preserve">  </v>
      </c>
      <c r="K179" s="26"/>
      <c r="L179" s="27"/>
      <c r="M179" s="2" t="b">
        <f t="shared" si="6"/>
        <v>0</v>
      </c>
      <c r="N179" s="2" t="s">
        <v>28</v>
      </c>
      <c r="O179" s="3" t="s">
        <v>29</v>
      </c>
      <c r="P179" s="2" t="s">
        <v>28</v>
      </c>
      <c r="Q179" s="3" t="s">
        <v>29</v>
      </c>
      <c r="U179" s="4"/>
      <c r="AA179" s="40"/>
    </row>
    <row r="180" spans="1:27" ht="49.2">
      <c r="A180" s="19">
        <f>IF(ISBLANK(Q180),"",COUNTA(Q$8:$Q180))</f>
        <v>144</v>
      </c>
      <c r="B180" s="36" t="s">
        <v>523</v>
      </c>
      <c r="C180" s="28" t="str">
        <f>IF(ISBLANK(G180),"",COUNTA($G$4:G180))</f>
        <v/>
      </c>
      <c r="D180" s="37"/>
      <c r="E180" s="37"/>
      <c r="F180" s="37"/>
      <c r="G180" s="37"/>
      <c r="H180" s="38" t="s">
        <v>524</v>
      </c>
      <c r="I180" s="38" t="s">
        <v>525</v>
      </c>
      <c r="J180" s="39" t="str">
        <f>_xlfn.IFNA(INDEX([1]Sheet3!$D:$D,MATCH('Accode&amp;Account'!P180,[1]Sheet3!$C:$C,0)),"")</f>
        <v xml:space="preserve">  </v>
      </c>
      <c r="K180" s="26"/>
      <c r="L180" s="27"/>
      <c r="M180" s="2" t="b">
        <f t="shared" si="6"/>
        <v>0</v>
      </c>
      <c r="N180" s="2" t="s">
        <v>28</v>
      </c>
      <c r="O180" s="3" t="s">
        <v>29</v>
      </c>
      <c r="P180" s="2" t="s">
        <v>28</v>
      </c>
      <c r="Q180" s="3" t="s">
        <v>29</v>
      </c>
      <c r="U180" s="4"/>
      <c r="AA180" s="40"/>
    </row>
    <row r="181" spans="1:27" ht="73.8">
      <c r="A181" s="19">
        <f>IF(ISBLANK(Q181),"",COUNTA(Q$8:$Q181))</f>
        <v>145</v>
      </c>
      <c r="B181" s="36" t="s">
        <v>526</v>
      </c>
      <c r="C181" s="28" t="str">
        <f>IF(ISBLANK(G181),"",COUNTA($G$4:G181))</f>
        <v/>
      </c>
      <c r="D181" s="37"/>
      <c r="E181" s="37"/>
      <c r="F181" s="37"/>
      <c r="G181" s="37"/>
      <c r="H181" s="38" t="s">
        <v>527</v>
      </c>
      <c r="I181" s="38" t="s">
        <v>528</v>
      </c>
      <c r="J181" s="39" t="str">
        <f>_xlfn.IFNA(INDEX([1]Sheet3!$D:$D,MATCH('Accode&amp;Account'!P181,[1]Sheet3!$C:$C,0)),"")</f>
        <v xml:space="preserve">  </v>
      </c>
      <c r="K181" s="26"/>
      <c r="L181" s="27"/>
      <c r="M181" s="2" t="b">
        <f t="shared" si="6"/>
        <v>0</v>
      </c>
      <c r="N181" s="2" t="s">
        <v>28</v>
      </c>
      <c r="O181" s="3" t="s">
        <v>29</v>
      </c>
      <c r="P181" s="2" t="s">
        <v>28</v>
      </c>
      <c r="Q181" s="3" t="s">
        <v>29</v>
      </c>
      <c r="U181" s="4"/>
      <c r="AA181" s="40"/>
    </row>
    <row r="182" spans="1:27" ht="73.8">
      <c r="A182" s="19">
        <f>IF(ISBLANK(Q182),"",COUNTA(Q$8:$Q182))</f>
        <v>146</v>
      </c>
      <c r="B182" s="36" t="s">
        <v>529</v>
      </c>
      <c r="C182" s="28" t="str">
        <f>IF(ISBLANK(G182),"",COUNTA($G$4:G182))</f>
        <v/>
      </c>
      <c r="D182" s="37"/>
      <c r="E182" s="37"/>
      <c r="F182" s="37"/>
      <c r="G182" s="37"/>
      <c r="H182" s="38" t="s">
        <v>530</v>
      </c>
      <c r="I182" s="38" t="s">
        <v>531</v>
      </c>
      <c r="J182" s="39" t="str">
        <f>_xlfn.IFNA(INDEX([1]Sheet3!$D:$D,MATCH('Accode&amp;Account'!P182,[1]Sheet3!$C:$C,0)),"")</f>
        <v xml:space="preserve">  </v>
      </c>
      <c r="K182" s="26"/>
      <c r="L182" s="27"/>
      <c r="M182" s="2" t="b">
        <f t="shared" si="6"/>
        <v>0</v>
      </c>
      <c r="N182" s="2" t="s">
        <v>28</v>
      </c>
      <c r="O182" s="3" t="s">
        <v>29</v>
      </c>
      <c r="P182" s="2" t="s">
        <v>28</v>
      </c>
      <c r="Q182" s="3" t="s">
        <v>29</v>
      </c>
      <c r="U182" s="4"/>
      <c r="AA182" s="40"/>
    </row>
    <row r="183" spans="1:27" ht="73.8">
      <c r="A183" s="19">
        <f>IF(ISBLANK(Q183),"",COUNTA(Q$8:$Q183))</f>
        <v>147</v>
      </c>
      <c r="B183" s="36" t="s">
        <v>532</v>
      </c>
      <c r="C183" s="28" t="str">
        <f>IF(ISBLANK(G183),"",COUNTA($G$4:G183))</f>
        <v/>
      </c>
      <c r="D183" s="37"/>
      <c r="E183" s="37"/>
      <c r="F183" s="37"/>
      <c r="G183" s="37"/>
      <c r="H183" s="38" t="s">
        <v>533</v>
      </c>
      <c r="I183" s="38" t="s">
        <v>531</v>
      </c>
      <c r="J183" s="39" t="str">
        <f>_xlfn.IFNA(INDEX([1]Sheet3!$D:$D,MATCH('Accode&amp;Account'!P183,[1]Sheet3!$C:$C,0)),"")</f>
        <v xml:space="preserve">  </v>
      </c>
      <c r="K183" s="26"/>
      <c r="L183" s="27"/>
      <c r="M183" s="2" t="b">
        <f t="shared" si="6"/>
        <v>0</v>
      </c>
      <c r="N183" s="2" t="s">
        <v>28</v>
      </c>
      <c r="O183" s="3" t="s">
        <v>29</v>
      </c>
      <c r="P183" s="2" t="s">
        <v>28</v>
      </c>
      <c r="Q183" s="3" t="s">
        <v>29</v>
      </c>
      <c r="U183" s="4"/>
      <c r="AA183" s="40"/>
    </row>
    <row r="184" spans="1:27" ht="73.8">
      <c r="A184" s="19">
        <f>IF(ISBLANK(Q184),"",COUNTA(Q$8:$Q184))</f>
        <v>148</v>
      </c>
      <c r="B184" s="36" t="s">
        <v>534</v>
      </c>
      <c r="C184" s="28" t="str">
        <f>IF(ISBLANK(G184),"",COUNTA($G$4:G184))</f>
        <v/>
      </c>
      <c r="D184" s="37"/>
      <c r="E184" s="37"/>
      <c r="F184" s="37"/>
      <c r="G184" s="37"/>
      <c r="H184" s="38" t="s">
        <v>535</v>
      </c>
      <c r="I184" s="38" t="s">
        <v>528</v>
      </c>
      <c r="J184" s="39" t="str">
        <f>_xlfn.IFNA(INDEX([1]Sheet3!$D:$D,MATCH('Accode&amp;Account'!P184,[1]Sheet3!$C:$C,0)),"")</f>
        <v xml:space="preserve">  </v>
      </c>
      <c r="K184" s="26"/>
      <c r="L184" s="27"/>
      <c r="M184" s="2" t="b">
        <f t="shared" si="6"/>
        <v>0</v>
      </c>
      <c r="N184" s="2" t="s">
        <v>28</v>
      </c>
      <c r="O184" s="3" t="s">
        <v>29</v>
      </c>
      <c r="P184" s="2" t="s">
        <v>28</v>
      </c>
      <c r="Q184" s="3" t="s">
        <v>29</v>
      </c>
      <c r="U184" s="4"/>
      <c r="AA184" s="40"/>
    </row>
    <row r="185" spans="1:27" ht="73.8">
      <c r="A185" s="19">
        <f>IF(ISBLANK(Q185),"",COUNTA(Q$8:$Q185))</f>
        <v>149</v>
      </c>
      <c r="B185" s="36" t="s">
        <v>536</v>
      </c>
      <c r="C185" s="28" t="str">
        <f>IF(ISBLANK(G185),"",COUNTA($G$4:G185))</f>
        <v/>
      </c>
      <c r="D185" s="37"/>
      <c r="E185" s="37"/>
      <c r="F185" s="37"/>
      <c r="G185" s="37"/>
      <c r="H185" s="38" t="s">
        <v>537</v>
      </c>
      <c r="I185" s="38" t="s">
        <v>528</v>
      </c>
      <c r="J185" s="39" t="str">
        <f>_xlfn.IFNA(INDEX([1]Sheet3!$D:$D,MATCH('Accode&amp;Account'!P185,[1]Sheet3!$C:$C,0)),"")</f>
        <v xml:space="preserve">  </v>
      </c>
      <c r="K185" s="26"/>
      <c r="L185" s="27"/>
      <c r="M185" s="2" t="b">
        <f t="shared" si="6"/>
        <v>0</v>
      </c>
      <c r="N185" s="2" t="s">
        <v>28</v>
      </c>
      <c r="O185" s="3" t="s">
        <v>29</v>
      </c>
      <c r="P185" s="2" t="s">
        <v>28</v>
      </c>
      <c r="Q185" s="3" t="s">
        <v>29</v>
      </c>
      <c r="U185" s="4"/>
      <c r="AA185" s="40"/>
    </row>
    <row r="186" spans="1:27" ht="73.8">
      <c r="A186" s="19">
        <f>IF(ISBLANK(Q186),"",COUNTA(Q$8:$Q186))</f>
        <v>150</v>
      </c>
      <c r="B186" s="36" t="s">
        <v>538</v>
      </c>
      <c r="C186" s="28" t="str">
        <f>IF(ISBLANK(G186),"",COUNTA($G$4:G186))</f>
        <v/>
      </c>
      <c r="D186" s="37"/>
      <c r="E186" s="37"/>
      <c r="F186" s="37"/>
      <c r="G186" s="37"/>
      <c r="H186" s="38" t="s">
        <v>539</v>
      </c>
      <c r="I186" s="38" t="s">
        <v>528</v>
      </c>
      <c r="J186" s="39" t="str">
        <f>_xlfn.IFNA(INDEX([1]Sheet3!$D:$D,MATCH('Accode&amp;Account'!P186,[1]Sheet3!$C:$C,0)),"")</f>
        <v xml:space="preserve">  </v>
      </c>
      <c r="K186" s="26"/>
      <c r="L186" s="27"/>
      <c r="M186" s="2" t="b">
        <f t="shared" si="6"/>
        <v>0</v>
      </c>
      <c r="N186" s="2" t="s">
        <v>28</v>
      </c>
      <c r="O186" s="3" t="s">
        <v>29</v>
      </c>
      <c r="P186" s="2" t="s">
        <v>28</v>
      </c>
      <c r="Q186" s="3" t="s">
        <v>29</v>
      </c>
      <c r="U186" s="4"/>
      <c r="AA186" s="40"/>
    </row>
    <row r="187" spans="1:27" ht="98.4">
      <c r="A187" s="19">
        <f>IF(ISBLANK(Q187),"",COUNTA(Q$8:$Q187))</f>
        <v>151</v>
      </c>
      <c r="B187" s="36" t="s">
        <v>540</v>
      </c>
      <c r="C187" s="28" t="str">
        <f>IF(ISBLANK(G187),"",COUNTA($G$4:G187))</f>
        <v/>
      </c>
      <c r="D187" s="37"/>
      <c r="E187" s="37"/>
      <c r="F187" s="37"/>
      <c r="G187" s="37"/>
      <c r="H187" s="38" t="s">
        <v>541</v>
      </c>
      <c r="I187" s="38" t="s">
        <v>542</v>
      </c>
      <c r="J187" s="39" t="str">
        <f>_xlfn.IFNA(INDEX([1]Sheet3!$D:$D,MATCH('Accode&amp;Account'!P187,[1]Sheet3!$C:$C,0)),"")</f>
        <v xml:space="preserve">  </v>
      </c>
      <c r="K187" s="26"/>
      <c r="L187" s="27"/>
      <c r="M187" s="2" t="b">
        <f t="shared" si="6"/>
        <v>0</v>
      </c>
      <c r="N187" s="2" t="s">
        <v>28</v>
      </c>
      <c r="O187" s="3" t="s">
        <v>29</v>
      </c>
      <c r="P187" s="2" t="s">
        <v>28</v>
      </c>
      <c r="Q187" s="3" t="s">
        <v>29</v>
      </c>
      <c r="U187" s="4"/>
      <c r="AA187" s="40"/>
    </row>
    <row r="188" spans="1:27" ht="98.4">
      <c r="A188" s="19">
        <f>IF(ISBLANK(Q188),"",COUNTA(Q$8:$Q188))</f>
        <v>152</v>
      </c>
      <c r="B188" s="36" t="s">
        <v>543</v>
      </c>
      <c r="C188" s="28" t="str">
        <f>IF(ISBLANK(G188),"",COUNTA($G$4:G188))</f>
        <v/>
      </c>
      <c r="D188" s="37"/>
      <c r="E188" s="37"/>
      <c r="F188" s="37"/>
      <c r="G188" s="37"/>
      <c r="H188" s="38" t="s">
        <v>544</v>
      </c>
      <c r="I188" s="38" t="s">
        <v>545</v>
      </c>
      <c r="J188" s="39" t="str">
        <f>_xlfn.IFNA(INDEX([1]Sheet3!$D:$D,MATCH('Accode&amp;Account'!P188,[1]Sheet3!$C:$C,0)),"")</f>
        <v xml:space="preserve">  </v>
      </c>
      <c r="K188" s="26"/>
      <c r="L188" s="27"/>
      <c r="M188" s="2" t="b">
        <f t="shared" si="6"/>
        <v>0</v>
      </c>
      <c r="N188" s="2" t="s">
        <v>28</v>
      </c>
      <c r="O188" s="3" t="s">
        <v>29</v>
      </c>
      <c r="P188" s="2" t="s">
        <v>28</v>
      </c>
      <c r="Q188" s="3" t="s">
        <v>29</v>
      </c>
      <c r="U188" s="4"/>
      <c r="AA188" s="40"/>
    </row>
    <row r="189" spans="1:27" ht="98.4">
      <c r="A189" s="19">
        <f>IF(ISBLANK(Q189),"",COUNTA(Q$8:$Q189))</f>
        <v>153</v>
      </c>
      <c r="B189" s="36" t="s">
        <v>546</v>
      </c>
      <c r="C189" s="28" t="str">
        <f>IF(ISBLANK(G189),"",COUNTA($G$4:G189))</f>
        <v/>
      </c>
      <c r="D189" s="37"/>
      <c r="E189" s="37"/>
      <c r="F189" s="37"/>
      <c r="G189" s="37"/>
      <c r="H189" s="38" t="s">
        <v>547</v>
      </c>
      <c r="I189" s="38" t="s">
        <v>548</v>
      </c>
      <c r="J189" s="39" t="str">
        <f>_xlfn.IFNA(INDEX([1]Sheet3!$D:$D,MATCH('Accode&amp;Account'!P189,[1]Sheet3!$C:$C,0)),"")</f>
        <v xml:space="preserve">  </v>
      </c>
      <c r="K189" s="26"/>
      <c r="L189" s="27"/>
      <c r="M189" s="2" t="b">
        <f t="shared" si="6"/>
        <v>0</v>
      </c>
      <c r="N189" s="2" t="s">
        <v>28</v>
      </c>
      <c r="O189" s="3" t="s">
        <v>29</v>
      </c>
      <c r="P189" s="2" t="s">
        <v>28</v>
      </c>
      <c r="Q189" s="3" t="s">
        <v>29</v>
      </c>
      <c r="U189" s="4"/>
      <c r="AA189" s="40"/>
    </row>
    <row r="190" spans="1:27" ht="98.4">
      <c r="A190" s="19">
        <f>IF(ISBLANK(Q190),"",COUNTA(Q$8:$Q190))</f>
        <v>154</v>
      </c>
      <c r="B190" s="36" t="s">
        <v>549</v>
      </c>
      <c r="C190" s="28" t="str">
        <f>IF(ISBLANK(G190),"",COUNTA($G$4:G190))</f>
        <v/>
      </c>
      <c r="D190" s="37"/>
      <c r="E190" s="37"/>
      <c r="F190" s="37"/>
      <c r="G190" s="37"/>
      <c r="H190" s="38" t="s">
        <v>550</v>
      </c>
      <c r="I190" s="38" t="s">
        <v>551</v>
      </c>
      <c r="J190" s="39" t="str">
        <f>_xlfn.IFNA(INDEX([1]Sheet3!$D:$D,MATCH('Accode&amp;Account'!P190,[1]Sheet3!$C:$C,0)),"")</f>
        <v xml:space="preserve">  </v>
      </c>
      <c r="K190" s="26"/>
      <c r="L190" s="27"/>
      <c r="M190" s="2" t="b">
        <f t="shared" si="6"/>
        <v>0</v>
      </c>
      <c r="N190" s="2" t="s">
        <v>28</v>
      </c>
      <c r="O190" s="3" t="s">
        <v>29</v>
      </c>
      <c r="P190" s="2" t="s">
        <v>28</v>
      </c>
      <c r="Q190" s="3" t="s">
        <v>29</v>
      </c>
      <c r="U190" s="4"/>
      <c r="AA190" s="40"/>
    </row>
    <row r="191" spans="1:27" ht="98.4">
      <c r="A191" s="19">
        <f>IF(ISBLANK(Q191),"",COUNTA(Q$8:$Q191))</f>
        <v>155</v>
      </c>
      <c r="B191" s="36" t="s">
        <v>552</v>
      </c>
      <c r="C191" s="28" t="str">
        <f>IF(ISBLANK(G191),"",COUNTA($G$4:G191))</f>
        <v/>
      </c>
      <c r="D191" s="37"/>
      <c r="E191" s="37"/>
      <c r="F191" s="37"/>
      <c r="G191" s="37"/>
      <c r="H191" s="38" t="s">
        <v>553</v>
      </c>
      <c r="I191" s="38" t="s">
        <v>554</v>
      </c>
      <c r="J191" s="39" t="str">
        <f>_xlfn.IFNA(INDEX([1]Sheet3!$D:$D,MATCH('Accode&amp;Account'!P191,[1]Sheet3!$C:$C,0)),"")</f>
        <v xml:space="preserve">  </v>
      </c>
      <c r="K191" s="26"/>
      <c r="L191" s="27"/>
      <c r="M191" s="2" t="b">
        <f t="shared" si="6"/>
        <v>0</v>
      </c>
      <c r="N191" s="2" t="s">
        <v>28</v>
      </c>
      <c r="O191" s="3" t="s">
        <v>29</v>
      </c>
      <c r="P191" s="2" t="s">
        <v>28</v>
      </c>
      <c r="Q191" s="3" t="s">
        <v>29</v>
      </c>
      <c r="U191" s="4"/>
      <c r="AA191" s="40"/>
    </row>
    <row r="192" spans="1:27" ht="98.4">
      <c r="A192" s="19">
        <f>IF(ISBLANK(Q192),"",COUNTA(Q$8:$Q192))</f>
        <v>156</v>
      </c>
      <c r="B192" s="36" t="s">
        <v>555</v>
      </c>
      <c r="C192" s="28" t="str">
        <f>IF(ISBLANK(G192),"",COUNTA($G$4:G192))</f>
        <v/>
      </c>
      <c r="D192" s="37"/>
      <c r="E192" s="37"/>
      <c r="F192" s="37"/>
      <c r="G192" s="37"/>
      <c r="H192" s="38" t="s">
        <v>556</v>
      </c>
      <c r="I192" s="38" t="s">
        <v>557</v>
      </c>
      <c r="J192" s="39" t="str">
        <f>_xlfn.IFNA(INDEX([1]Sheet3!$D:$D,MATCH('Accode&amp;Account'!P192,[1]Sheet3!$C:$C,0)),"")</f>
        <v xml:space="preserve">  </v>
      </c>
      <c r="K192" s="26"/>
      <c r="L192" s="27"/>
      <c r="M192" s="2" t="b">
        <f t="shared" si="6"/>
        <v>0</v>
      </c>
      <c r="N192" s="2" t="s">
        <v>28</v>
      </c>
      <c r="O192" s="3" t="s">
        <v>29</v>
      </c>
      <c r="P192" s="2" t="s">
        <v>28</v>
      </c>
      <c r="Q192" s="3" t="s">
        <v>29</v>
      </c>
      <c r="U192" s="4"/>
      <c r="AA192" s="40"/>
    </row>
    <row r="193" spans="1:27">
      <c r="A193" s="19" t="str">
        <f>IF(ISBLANK(Q193),"",COUNTA(Q$8:$Q193))</f>
        <v/>
      </c>
      <c r="B193" s="20" t="s">
        <v>558</v>
      </c>
      <c r="C193" s="28">
        <f>IF(ISBLANK(G193),"",COUNTA($G$4:G193))</f>
        <v>21</v>
      </c>
      <c r="D193" s="32"/>
      <c r="E193" s="32"/>
      <c r="F193" s="32"/>
      <c r="G193" s="29" t="s">
        <v>559</v>
      </c>
      <c r="H193" s="34"/>
      <c r="I193" s="30"/>
      <c r="J193" s="39" t="str">
        <f>_xlfn.IFNA(INDEX([1]Sheet3!$D:$D,MATCH('Accode&amp;Account'!P193,[1]Sheet3!$C:$C,0)),"")</f>
        <v/>
      </c>
      <c r="K193" s="26"/>
      <c r="L193" s="27"/>
      <c r="O193" s="2"/>
      <c r="U193" s="4"/>
      <c r="AA193" s="40"/>
    </row>
    <row r="194" spans="1:27" ht="73.8">
      <c r="A194" s="19">
        <f>IF(ISBLANK(Q194),"",COUNTA(Q$8:$Q194))</f>
        <v>157</v>
      </c>
      <c r="B194" s="36" t="s">
        <v>560</v>
      </c>
      <c r="C194" s="28" t="str">
        <f>IF(ISBLANK(G194),"",COUNTA($G$4:G194))</f>
        <v/>
      </c>
      <c r="D194" s="37"/>
      <c r="E194" s="37"/>
      <c r="F194" s="37"/>
      <c r="G194" s="37"/>
      <c r="H194" s="38" t="s">
        <v>561</v>
      </c>
      <c r="I194" s="38" t="s">
        <v>562</v>
      </c>
      <c r="J194" s="39" t="str">
        <f>_xlfn.IFNA(INDEX([1]Sheet3!$D:$D,MATCH('Accode&amp;Account'!P194,[1]Sheet3!$C:$C,0)),"")</f>
        <v xml:space="preserve">  </v>
      </c>
      <c r="K194" s="26"/>
      <c r="L194" s="27"/>
      <c r="M194" s="2" t="b">
        <f t="shared" ref="M194:M211" si="7">R194=N194</f>
        <v>0</v>
      </c>
      <c r="N194" s="2" t="s">
        <v>28</v>
      </c>
      <c r="O194" s="3" t="s">
        <v>29</v>
      </c>
      <c r="P194" s="2" t="s">
        <v>28</v>
      </c>
      <c r="Q194" s="3" t="s">
        <v>29</v>
      </c>
      <c r="U194" s="4"/>
      <c r="AA194" s="40"/>
    </row>
    <row r="195" spans="1:27" ht="73.8">
      <c r="A195" s="19">
        <f>IF(ISBLANK(Q195),"",COUNTA(Q$8:$Q195))</f>
        <v>158</v>
      </c>
      <c r="B195" s="36" t="s">
        <v>563</v>
      </c>
      <c r="C195" s="28" t="str">
        <f>IF(ISBLANK(G195),"",COUNTA($G$4:G195))</f>
        <v/>
      </c>
      <c r="D195" s="37"/>
      <c r="E195" s="37"/>
      <c r="F195" s="37"/>
      <c r="G195" s="37"/>
      <c r="H195" s="38" t="s">
        <v>564</v>
      </c>
      <c r="I195" s="38" t="s">
        <v>565</v>
      </c>
      <c r="J195" s="39" t="str">
        <f>_xlfn.IFNA(INDEX([1]Sheet3!$D:$D,MATCH('Accode&amp;Account'!P195,[1]Sheet3!$C:$C,0)),"")</f>
        <v xml:space="preserve">  </v>
      </c>
      <c r="K195" s="26"/>
      <c r="L195" s="27"/>
      <c r="M195" s="2" t="b">
        <f t="shared" si="7"/>
        <v>0</v>
      </c>
      <c r="N195" s="2" t="s">
        <v>28</v>
      </c>
      <c r="O195" s="3" t="s">
        <v>29</v>
      </c>
      <c r="P195" s="2" t="s">
        <v>28</v>
      </c>
      <c r="Q195" s="3" t="s">
        <v>29</v>
      </c>
      <c r="U195" s="4"/>
      <c r="AA195" s="40"/>
    </row>
    <row r="196" spans="1:27" ht="73.8">
      <c r="A196" s="19">
        <f>IF(ISBLANK(Q196),"",COUNTA(Q$8:$Q196))</f>
        <v>159</v>
      </c>
      <c r="B196" s="36" t="s">
        <v>566</v>
      </c>
      <c r="C196" s="28" t="str">
        <f>IF(ISBLANK(G196),"",COUNTA($G$4:G196))</f>
        <v/>
      </c>
      <c r="D196" s="37"/>
      <c r="E196" s="37"/>
      <c r="F196" s="37"/>
      <c r="G196" s="37"/>
      <c r="H196" s="38" t="s">
        <v>567</v>
      </c>
      <c r="I196" s="38" t="s">
        <v>568</v>
      </c>
      <c r="J196" s="39" t="str">
        <f>_xlfn.IFNA(INDEX([1]Sheet3!$D:$D,MATCH('Accode&amp;Account'!P196,[1]Sheet3!$C:$C,0)),"")</f>
        <v xml:space="preserve">  </v>
      </c>
      <c r="K196" s="26"/>
      <c r="L196" s="27"/>
      <c r="M196" s="2" t="b">
        <f t="shared" si="7"/>
        <v>0</v>
      </c>
      <c r="N196" s="2" t="s">
        <v>28</v>
      </c>
      <c r="O196" s="3" t="s">
        <v>29</v>
      </c>
      <c r="P196" s="2" t="s">
        <v>28</v>
      </c>
      <c r="Q196" s="3" t="s">
        <v>29</v>
      </c>
      <c r="U196" s="4"/>
      <c r="AA196" s="40"/>
    </row>
    <row r="197" spans="1:27" ht="73.8">
      <c r="A197" s="19">
        <f>IF(ISBLANK(Q197),"",COUNTA(Q$8:$Q197))</f>
        <v>160</v>
      </c>
      <c r="B197" s="36" t="s">
        <v>569</v>
      </c>
      <c r="C197" s="28" t="str">
        <f>IF(ISBLANK(G197),"",COUNTA($G$4:G197))</f>
        <v/>
      </c>
      <c r="D197" s="37"/>
      <c r="E197" s="37"/>
      <c r="F197" s="37"/>
      <c r="G197" s="37"/>
      <c r="H197" s="38" t="s">
        <v>570</v>
      </c>
      <c r="I197" s="38" t="s">
        <v>571</v>
      </c>
      <c r="J197" s="39" t="str">
        <f>_xlfn.IFNA(INDEX([1]Sheet3!$D:$D,MATCH('Accode&amp;Account'!P197,[1]Sheet3!$C:$C,0)),"")</f>
        <v xml:space="preserve">  </v>
      </c>
      <c r="K197" s="26"/>
      <c r="L197" s="27"/>
      <c r="M197" s="2" t="b">
        <f t="shared" si="7"/>
        <v>0</v>
      </c>
      <c r="N197" s="2" t="s">
        <v>28</v>
      </c>
      <c r="O197" s="3" t="s">
        <v>29</v>
      </c>
      <c r="P197" s="2" t="s">
        <v>28</v>
      </c>
      <c r="Q197" s="3" t="s">
        <v>29</v>
      </c>
      <c r="U197" s="4"/>
      <c r="AA197" s="40"/>
    </row>
    <row r="198" spans="1:27" ht="73.8">
      <c r="A198" s="19">
        <f>IF(ISBLANK(Q198),"",COUNTA(Q$8:$Q198))</f>
        <v>161</v>
      </c>
      <c r="B198" s="36" t="s">
        <v>572</v>
      </c>
      <c r="C198" s="28" t="str">
        <f>IF(ISBLANK(G198),"",COUNTA($G$4:G198))</f>
        <v/>
      </c>
      <c r="D198" s="37"/>
      <c r="E198" s="37"/>
      <c r="F198" s="37"/>
      <c r="G198" s="37"/>
      <c r="H198" s="38" t="s">
        <v>573</v>
      </c>
      <c r="I198" s="38" t="s">
        <v>574</v>
      </c>
      <c r="J198" s="39" t="str">
        <f>_xlfn.IFNA(INDEX([1]Sheet3!$D:$D,MATCH('Accode&amp;Account'!P198,[1]Sheet3!$C:$C,0)),"")</f>
        <v xml:space="preserve">  </v>
      </c>
      <c r="K198" s="26"/>
      <c r="L198" s="27"/>
      <c r="M198" s="2" t="b">
        <f t="shared" si="7"/>
        <v>0</v>
      </c>
      <c r="N198" s="2" t="s">
        <v>28</v>
      </c>
      <c r="O198" s="3" t="s">
        <v>29</v>
      </c>
      <c r="P198" s="2" t="s">
        <v>28</v>
      </c>
      <c r="Q198" s="3" t="s">
        <v>29</v>
      </c>
      <c r="U198" s="4"/>
      <c r="AA198" s="40"/>
    </row>
    <row r="199" spans="1:27" ht="73.8">
      <c r="A199" s="19">
        <f>IF(ISBLANK(Q199),"",COUNTA(Q$8:$Q199))</f>
        <v>162</v>
      </c>
      <c r="B199" s="36" t="s">
        <v>575</v>
      </c>
      <c r="C199" s="28" t="str">
        <f>IF(ISBLANK(G199),"",COUNTA($G$4:G199))</f>
        <v/>
      </c>
      <c r="D199" s="37"/>
      <c r="E199" s="37"/>
      <c r="F199" s="37"/>
      <c r="G199" s="37"/>
      <c r="H199" s="38" t="s">
        <v>576</v>
      </c>
      <c r="I199" s="38" t="s">
        <v>577</v>
      </c>
      <c r="J199" s="39" t="str">
        <f>_xlfn.IFNA(INDEX([1]Sheet3!$D:$D,MATCH('Accode&amp;Account'!P199,[1]Sheet3!$C:$C,0)),"")</f>
        <v xml:space="preserve">  </v>
      </c>
      <c r="K199" s="26"/>
      <c r="L199" s="27"/>
      <c r="M199" s="2" t="b">
        <f t="shared" si="7"/>
        <v>0</v>
      </c>
      <c r="N199" s="2" t="s">
        <v>28</v>
      </c>
      <c r="O199" s="3" t="s">
        <v>29</v>
      </c>
      <c r="P199" s="2" t="s">
        <v>28</v>
      </c>
      <c r="Q199" s="3" t="s">
        <v>29</v>
      </c>
      <c r="U199" s="4"/>
      <c r="AA199" s="40"/>
    </row>
    <row r="200" spans="1:27" ht="73.8">
      <c r="A200" s="19">
        <f>IF(ISBLANK(Q200),"",COUNTA(Q$8:$Q200))</f>
        <v>163</v>
      </c>
      <c r="B200" s="36" t="s">
        <v>578</v>
      </c>
      <c r="C200" s="28" t="str">
        <f>IF(ISBLANK(G200),"",COUNTA($G$4:G200))</f>
        <v/>
      </c>
      <c r="D200" s="37"/>
      <c r="E200" s="37"/>
      <c r="F200" s="37"/>
      <c r="G200" s="37"/>
      <c r="H200" s="38" t="s">
        <v>579</v>
      </c>
      <c r="I200" s="38" t="s">
        <v>580</v>
      </c>
      <c r="J200" s="39" t="str">
        <f>_xlfn.IFNA(INDEX([1]Sheet3!$D:$D,MATCH('Accode&amp;Account'!P200,[1]Sheet3!$C:$C,0)),"")</f>
        <v xml:space="preserve">  </v>
      </c>
      <c r="K200" s="26"/>
      <c r="L200" s="27"/>
      <c r="M200" s="2" t="b">
        <f t="shared" si="7"/>
        <v>0</v>
      </c>
      <c r="N200" s="2" t="s">
        <v>28</v>
      </c>
      <c r="O200" s="3" t="s">
        <v>29</v>
      </c>
      <c r="P200" s="2" t="s">
        <v>28</v>
      </c>
      <c r="Q200" s="3" t="s">
        <v>29</v>
      </c>
      <c r="U200" s="4"/>
      <c r="AA200" s="40"/>
    </row>
    <row r="201" spans="1:27" ht="73.8">
      <c r="A201" s="19">
        <f>IF(ISBLANK(Q201),"",COUNTA(Q$8:$Q201))</f>
        <v>164</v>
      </c>
      <c r="B201" s="36" t="s">
        <v>581</v>
      </c>
      <c r="C201" s="28" t="str">
        <f>IF(ISBLANK(G201),"",COUNTA($G$4:G201))</f>
        <v/>
      </c>
      <c r="D201" s="37"/>
      <c r="E201" s="37"/>
      <c r="F201" s="37"/>
      <c r="G201" s="37"/>
      <c r="H201" s="38" t="s">
        <v>582</v>
      </c>
      <c r="I201" s="38" t="s">
        <v>583</v>
      </c>
      <c r="J201" s="39" t="str">
        <f>_xlfn.IFNA(INDEX([1]Sheet3!$D:$D,MATCH('Accode&amp;Account'!P201,[1]Sheet3!$C:$C,0)),"")</f>
        <v xml:space="preserve">  </v>
      </c>
      <c r="K201" s="26"/>
      <c r="L201" s="27"/>
      <c r="M201" s="2" t="b">
        <f t="shared" si="7"/>
        <v>0</v>
      </c>
      <c r="N201" s="2" t="s">
        <v>28</v>
      </c>
      <c r="O201" s="3" t="s">
        <v>29</v>
      </c>
      <c r="P201" s="2" t="s">
        <v>28</v>
      </c>
      <c r="Q201" s="3" t="s">
        <v>29</v>
      </c>
      <c r="U201" s="4"/>
      <c r="AA201" s="40"/>
    </row>
    <row r="202" spans="1:27" ht="73.8">
      <c r="A202" s="19">
        <f>IF(ISBLANK(Q202),"",COUNTA(Q$8:$Q202))</f>
        <v>165</v>
      </c>
      <c r="B202" s="36" t="s">
        <v>584</v>
      </c>
      <c r="C202" s="28" t="str">
        <f>IF(ISBLANK(G202),"",COUNTA($G$4:G202))</f>
        <v/>
      </c>
      <c r="D202" s="37"/>
      <c r="E202" s="37"/>
      <c r="F202" s="37"/>
      <c r="G202" s="37"/>
      <c r="H202" s="38" t="s">
        <v>585</v>
      </c>
      <c r="I202" s="38" t="s">
        <v>586</v>
      </c>
      <c r="J202" s="39" t="str">
        <f>_xlfn.IFNA(INDEX([1]Sheet3!$D:$D,MATCH('Accode&amp;Account'!P202,[1]Sheet3!$C:$C,0)),"")</f>
        <v xml:space="preserve">  </v>
      </c>
      <c r="K202" s="68"/>
      <c r="L202" s="27"/>
      <c r="M202" s="2" t="b">
        <f t="shared" si="7"/>
        <v>0</v>
      </c>
      <c r="N202" s="2" t="s">
        <v>28</v>
      </c>
      <c r="O202" s="3" t="s">
        <v>29</v>
      </c>
      <c r="P202" s="2" t="s">
        <v>28</v>
      </c>
      <c r="Q202" s="3" t="s">
        <v>29</v>
      </c>
      <c r="U202" s="4"/>
      <c r="AA202" s="40"/>
    </row>
    <row r="203" spans="1:27" ht="73.8">
      <c r="A203" s="19">
        <f>IF(ISBLANK(Q203),"",COUNTA(Q$8:$Q203))</f>
        <v>166</v>
      </c>
      <c r="B203" s="36" t="s">
        <v>587</v>
      </c>
      <c r="C203" s="28" t="str">
        <f>IF(ISBLANK(G203),"",COUNTA($G$4:G203))</f>
        <v/>
      </c>
      <c r="D203" s="37"/>
      <c r="E203" s="37"/>
      <c r="F203" s="37"/>
      <c r="G203" s="37"/>
      <c r="H203" s="52" t="s">
        <v>588</v>
      </c>
      <c r="I203" s="52" t="s">
        <v>589</v>
      </c>
      <c r="J203" s="39" t="str">
        <f>_xlfn.IFNA(INDEX([1]Sheet3!$D:$D,MATCH('Accode&amp;Account'!P203,[1]Sheet3!$C:$C,0)),"")</f>
        <v xml:space="preserve">  </v>
      </c>
      <c r="K203" s="68"/>
      <c r="L203" s="27"/>
      <c r="M203" s="2" t="b">
        <f t="shared" si="7"/>
        <v>0</v>
      </c>
      <c r="N203" s="2" t="s">
        <v>28</v>
      </c>
      <c r="O203" s="3" t="s">
        <v>29</v>
      </c>
      <c r="P203" s="2" t="s">
        <v>28</v>
      </c>
      <c r="Q203" s="3" t="s">
        <v>29</v>
      </c>
      <c r="U203" s="4"/>
      <c r="AA203" s="40"/>
    </row>
    <row r="204" spans="1:27" ht="73.8">
      <c r="A204" s="19">
        <f>IF(ISBLANK(Q204),"",COUNTA(Q$8:$Q204))</f>
        <v>167</v>
      </c>
      <c r="B204" s="36" t="s">
        <v>590</v>
      </c>
      <c r="C204" s="28" t="str">
        <f>IF(ISBLANK(G204),"",COUNTA($G$4:G204))</f>
        <v/>
      </c>
      <c r="D204" s="37"/>
      <c r="E204" s="37"/>
      <c r="F204" s="37"/>
      <c r="G204" s="37"/>
      <c r="H204" s="38" t="s">
        <v>591</v>
      </c>
      <c r="I204" s="52" t="s">
        <v>592</v>
      </c>
      <c r="J204" s="39" t="str">
        <f>_xlfn.IFNA(INDEX([1]Sheet3!$D:$D,MATCH('Accode&amp;Account'!P204,[1]Sheet3!$C:$C,0)),"")</f>
        <v xml:space="preserve">  </v>
      </c>
      <c r="K204" s="68"/>
      <c r="L204" s="27"/>
      <c r="M204" s="2" t="b">
        <f t="shared" si="7"/>
        <v>0</v>
      </c>
      <c r="N204" s="2" t="s">
        <v>28</v>
      </c>
      <c r="O204" s="3" t="s">
        <v>29</v>
      </c>
      <c r="P204" s="2" t="s">
        <v>28</v>
      </c>
      <c r="Q204" s="3" t="s">
        <v>29</v>
      </c>
      <c r="U204" s="4"/>
      <c r="AA204" s="40"/>
    </row>
    <row r="205" spans="1:27" ht="73.8">
      <c r="A205" s="19">
        <f>IF(ISBLANK(Q205),"",COUNTA(Q$8:$Q205))</f>
        <v>168</v>
      </c>
      <c r="B205" s="36" t="s">
        <v>593</v>
      </c>
      <c r="C205" s="28" t="str">
        <f>IF(ISBLANK(G205),"",COUNTA($G$4:G205))</f>
        <v/>
      </c>
      <c r="D205" s="37"/>
      <c r="E205" s="37"/>
      <c r="F205" s="37"/>
      <c r="G205" s="37"/>
      <c r="H205" s="38" t="s">
        <v>594</v>
      </c>
      <c r="I205" s="52" t="s">
        <v>595</v>
      </c>
      <c r="J205" s="39" t="str">
        <f>_xlfn.IFNA(INDEX([1]Sheet3!$D:$D,MATCH('Accode&amp;Account'!P205,[1]Sheet3!$C:$C,0)),"")</f>
        <v xml:space="preserve">  </v>
      </c>
      <c r="K205" s="68"/>
      <c r="L205" s="27"/>
      <c r="M205" s="2" t="b">
        <f t="shared" si="7"/>
        <v>0</v>
      </c>
      <c r="N205" s="2" t="s">
        <v>28</v>
      </c>
      <c r="O205" s="3" t="s">
        <v>29</v>
      </c>
      <c r="P205" s="2" t="s">
        <v>28</v>
      </c>
      <c r="Q205" s="3" t="s">
        <v>29</v>
      </c>
      <c r="U205" s="4"/>
      <c r="AA205" s="40"/>
    </row>
    <row r="206" spans="1:27" ht="73.8">
      <c r="A206" s="19">
        <f>IF(ISBLANK(Q206),"",COUNTA(Q$8:$Q206))</f>
        <v>169</v>
      </c>
      <c r="B206" s="36" t="s">
        <v>596</v>
      </c>
      <c r="C206" s="28" t="str">
        <f>IF(ISBLANK(G206),"",COUNTA($G$4:G206))</f>
        <v/>
      </c>
      <c r="D206" s="37"/>
      <c r="E206" s="37"/>
      <c r="F206" s="37"/>
      <c r="G206" s="37"/>
      <c r="H206" s="38" t="s">
        <v>597</v>
      </c>
      <c r="I206" s="52" t="s">
        <v>598</v>
      </c>
      <c r="J206" s="39" t="str">
        <f>_xlfn.IFNA(INDEX([1]Sheet3!$D:$D,MATCH('Accode&amp;Account'!P206,[1]Sheet3!$C:$C,0)),"")</f>
        <v xml:space="preserve">  </v>
      </c>
      <c r="K206" s="68"/>
      <c r="L206" s="27"/>
      <c r="M206" s="2" t="b">
        <f t="shared" si="7"/>
        <v>0</v>
      </c>
      <c r="N206" s="2" t="s">
        <v>28</v>
      </c>
      <c r="O206" s="3" t="s">
        <v>29</v>
      </c>
      <c r="P206" s="2" t="s">
        <v>28</v>
      </c>
      <c r="Q206" s="3" t="s">
        <v>29</v>
      </c>
      <c r="U206" s="4"/>
      <c r="AA206" s="40"/>
    </row>
    <row r="207" spans="1:27" ht="73.8">
      <c r="A207" s="19">
        <f>IF(ISBLANK(Q207),"",COUNTA(Q$8:$Q207))</f>
        <v>170</v>
      </c>
      <c r="B207" s="36" t="s">
        <v>599</v>
      </c>
      <c r="C207" s="28" t="str">
        <f>IF(ISBLANK(G207),"",COUNTA($G$4:G207))</f>
        <v/>
      </c>
      <c r="D207" s="37"/>
      <c r="E207" s="37"/>
      <c r="F207" s="37"/>
      <c r="G207" s="37"/>
      <c r="H207" s="38" t="s">
        <v>600</v>
      </c>
      <c r="I207" s="52" t="s">
        <v>589</v>
      </c>
      <c r="J207" s="39" t="str">
        <f>_xlfn.IFNA(INDEX([1]Sheet3!$D:$D,MATCH('Accode&amp;Account'!P207,[1]Sheet3!$C:$C,0)),"")</f>
        <v xml:space="preserve">  </v>
      </c>
      <c r="K207" s="68"/>
      <c r="L207" s="27"/>
      <c r="M207" s="2" t="b">
        <f t="shared" si="7"/>
        <v>0</v>
      </c>
      <c r="N207" s="2" t="s">
        <v>28</v>
      </c>
      <c r="O207" s="3" t="s">
        <v>29</v>
      </c>
      <c r="P207" s="2" t="s">
        <v>28</v>
      </c>
      <c r="Q207" s="3" t="s">
        <v>29</v>
      </c>
      <c r="U207" s="4"/>
      <c r="AA207" s="40"/>
    </row>
    <row r="208" spans="1:27" ht="73.8">
      <c r="A208" s="19">
        <f>IF(ISBLANK(Q208),"",COUNTA(Q$8:$Q208))</f>
        <v>171</v>
      </c>
      <c r="B208" s="36" t="s">
        <v>601</v>
      </c>
      <c r="C208" s="28" t="str">
        <f>IF(ISBLANK(G208),"",COUNTA($G$4:G208))</f>
        <v/>
      </c>
      <c r="D208" s="37"/>
      <c r="E208" s="37"/>
      <c r="F208" s="37"/>
      <c r="G208" s="37"/>
      <c r="H208" s="38" t="s">
        <v>602</v>
      </c>
      <c r="I208" s="52" t="s">
        <v>603</v>
      </c>
      <c r="J208" s="39" t="str">
        <f>_xlfn.IFNA(INDEX([1]Sheet3!$D:$D,MATCH('Accode&amp;Account'!P208,[1]Sheet3!$C:$C,0)),"")</f>
        <v xml:space="preserve">  </v>
      </c>
      <c r="K208" s="68"/>
      <c r="L208" s="27"/>
      <c r="M208" s="2" t="b">
        <f t="shared" si="7"/>
        <v>0</v>
      </c>
      <c r="N208" s="2" t="s">
        <v>28</v>
      </c>
      <c r="O208" s="3" t="s">
        <v>29</v>
      </c>
      <c r="P208" s="2" t="s">
        <v>28</v>
      </c>
      <c r="Q208" s="3" t="s">
        <v>29</v>
      </c>
      <c r="U208" s="4"/>
      <c r="AA208" s="40"/>
    </row>
    <row r="209" spans="1:27" ht="73.8">
      <c r="A209" s="19">
        <f>IF(ISBLANK(Q209),"",COUNTA(Q$8:$Q209))</f>
        <v>172</v>
      </c>
      <c r="B209" s="36" t="s">
        <v>604</v>
      </c>
      <c r="C209" s="28" t="str">
        <f>IF(ISBLANK(G209),"",COUNTA($G$4:G209))</f>
        <v/>
      </c>
      <c r="D209" s="37"/>
      <c r="E209" s="37"/>
      <c r="F209" s="37"/>
      <c r="G209" s="37"/>
      <c r="H209" s="38" t="s">
        <v>605</v>
      </c>
      <c r="I209" s="52" t="s">
        <v>606</v>
      </c>
      <c r="J209" s="39" t="str">
        <f>_xlfn.IFNA(INDEX([1]Sheet3!$D:$D,MATCH('Accode&amp;Account'!P209,[1]Sheet3!$C:$C,0)),"")</f>
        <v xml:space="preserve">  </v>
      </c>
      <c r="K209" s="68"/>
      <c r="L209" s="27"/>
      <c r="M209" s="2" t="b">
        <f t="shared" si="7"/>
        <v>0</v>
      </c>
      <c r="N209" s="2" t="s">
        <v>28</v>
      </c>
      <c r="O209" s="3" t="s">
        <v>29</v>
      </c>
      <c r="P209" s="2" t="s">
        <v>28</v>
      </c>
      <c r="Q209" s="3" t="s">
        <v>29</v>
      </c>
      <c r="U209" s="4"/>
      <c r="AA209" s="40"/>
    </row>
    <row r="210" spans="1:27" ht="73.8">
      <c r="A210" s="19">
        <f>IF(ISBLANK(Q210),"",COUNTA(Q$8:$Q210))</f>
        <v>173</v>
      </c>
      <c r="B210" s="36" t="s">
        <v>607</v>
      </c>
      <c r="C210" s="28" t="str">
        <f>IF(ISBLANK(G210),"",COUNTA($G$4:G210))</f>
        <v/>
      </c>
      <c r="D210" s="37"/>
      <c r="E210" s="37"/>
      <c r="F210" s="37"/>
      <c r="G210" s="37"/>
      <c r="H210" s="38" t="s">
        <v>608</v>
      </c>
      <c r="I210" s="52" t="s">
        <v>609</v>
      </c>
      <c r="J210" s="39" t="str">
        <f>_xlfn.IFNA(INDEX([1]Sheet3!$D:$D,MATCH('Accode&amp;Account'!P210,[1]Sheet3!$C:$C,0)),"")</f>
        <v xml:space="preserve">  </v>
      </c>
      <c r="K210" s="68"/>
      <c r="L210" s="27"/>
      <c r="M210" s="2" t="b">
        <f t="shared" si="7"/>
        <v>0</v>
      </c>
      <c r="N210" s="2" t="s">
        <v>28</v>
      </c>
      <c r="O210" s="3" t="s">
        <v>29</v>
      </c>
      <c r="P210" s="2" t="s">
        <v>28</v>
      </c>
      <c r="Q210" s="3" t="s">
        <v>29</v>
      </c>
      <c r="U210" s="4"/>
      <c r="AA210" s="40"/>
    </row>
    <row r="211" spans="1:27" ht="73.8">
      <c r="A211" s="19">
        <f>IF(ISBLANK(Q211),"",COUNTA(Q$8:$Q211))</f>
        <v>174</v>
      </c>
      <c r="B211" s="36" t="s">
        <v>610</v>
      </c>
      <c r="C211" s="28" t="str">
        <f>IF(ISBLANK(G211),"",COUNTA($G$4:G211))</f>
        <v/>
      </c>
      <c r="D211" s="37"/>
      <c r="E211" s="37"/>
      <c r="F211" s="37"/>
      <c r="G211" s="37"/>
      <c r="H211" s="38" t="s">
        <v>611</v>
      </c>
      <c r="I211" s="52" t="s">
        <v>612</v>
      </c>
      <c r="J211" s="39" t="str">
        <f>_xlfn.IFNA(INDEX([1]Sheet3!$D:$D,MATCH('Accode&amp;Account'!P211,[1]Sheet3!$C:$C,0)),"")</f>
        <v xml:space="preserve">  </v>
      </c>
      <c r="K211" s="26"/>
      <c r="L211" s="27"/>
      <c r="M211" s="2" t="b">
        <f t="shared" si="7"/>
        <v>0</v>
      </c>
      <c r="N211" s="2" t="s">
        <v>28</v>
      </c>
      <c r="O211" s="3" t="s">
        <v>29</v>
      </c>
      <c r="P211" s="2" t="s">
        <v>28</v>
      </c>
      <c r="Q211" s="3" t="s">
        <v>29</v>
      </c>
      <c r="U211" s="4"/>
      <c r="AA211" s="40"/>
    </row>
    <row r="212" spans="1:27">
      <c r="A212" s="19" t="str">
        <f>IF(ISBLANK(Q212),"",COUNTA(Q$8:$Q212))</f>
        <v/>
      </c>
      <c r="B212" s="20" t="s">
        <v>613</v>
      </c>
      <c r="C212" s="28">
        <f>IF(ISBLANK(G212),"",COUNTA($G$4:G212))</f>
        <v>22</v>
      </c>
      <c r="D212" s="32"/>
      <c r="E212" s="32"/>
      <c r="F212" s="32"/>
      <c r="G212" s="22" t="s">
        <v>614</v>
      </c>
      <c r="H212" s="24"/>
      <c r="I212" s="48"/>
      <c r="J212" s="39" t="str">
        <f>_xlfn.IFNA(INDEX([1]Sheet3!$D:$D,MATCH('Accode&amp;Account'!P212,[1]Sheet3!$C:$C,0)),"")</f>
        <v/>
      </c>
      <c r="K212" s="26"/>
      <c r="L212" s="27"/>
      <c r="O212" s="2"/>
      <c r="U212" s="4"/>
      <c r="AA212" s="40"/>
    </row>
    <row r="213" spans="1:27" ht="98.4">
      <c r="A213" s="19">
        <f>IF(ISBLANK(Q213),"",COUNTA(Q$8:$Q213))</f>
        <v>175</v>
      </c>
      <c r="B213" s="36" t="s">
        <v>615</v>
      </c>
      <c r="C213" s="28" t="str">
        <f>IF(ISBLANK(G213),"",COUNTA($G$4:G213))</f>
        <v/>
      </c>
      <c r="D213" s="37"/>
      <c r="E213" s="37"/>
      <c r="F213" s="37"/>
      <c r="G213" s="37"/>
      <c r="H213" s="38" t="s">
        <v>616</v>
      </c>
      <c r="I213" s="38" t="s">
        <v>617</v>
      </c>
      <c r="J213" s="39" t="str">
        <f>_xlfn.IFNA(INDEX([1]Sheet3!$D:$D,MATCH('Accode&amp;Account'!P213,[1]Sheet3!$C:$C,0)),"")</f>
        <v xml:space="preserve">  </v>
      </c>
      <c r="K213" s="26"/>
      <c r="L213" s="27"/>
      <c r="M213" s="2" t="b">
        <f>R213=N213</f>
        <v>0</v>
      </c>
      <c r="N213" s="2" t="s">
        <v>28</v>
      </c>
      <c r="O213" s="3" t="s">
        <v>29</v>
      </c>
      <c r="P213" s="2" t="s">
        <v>28</v>
      </c>
      <c r="Q213" s="3" t="s">
        <v>29</v>
      </c>
      <c r="U213" s="4"/>
      <c r="AA213" s="40"/>
    </row>
    <row r="214" spans="1:27" ht="49.2">
      <c r="A214" s="19">
        <f>IF(ISBLANK(Q214),"",COUNTA(Q$8:$Q214))</f>
        <v>176</v>
      </c>
      <c r="B214" s="36" t="s">
        <v>618</v>
      </c>
      <c r="C214" s="28" t="str">
        <f>IF(ISBLANK(G214),"",COUNTA($G$4:G214))</f>
        <v/>
      </c>
      <c r="D214" s="37"/>
      <c r="E214" s="37"/>
      <c r="F214" s="37"/>
      <c r="G214" s="37"/>
      <c r="H214" s="38" t="s">
        <v>619</v>
      </c>
      <c r="I214" s="38" t="s">
        <v>620</v>
      </c>
      <c r="J214" s="39" t="str">
        <f>_xlfn.IFNA(INDEX([1]Sheet3!$D:$D,MATCH('Accode&amp;Account'!P214,[1]Sheet3!$C:$C,0)),"")</f>
        <v xml:space="preserve">  </v>
      </c>
      <c r="K214" s="26"/>
      <c r="L214" s="27"/>
      <c r="M214" s="2" t="b">
        <f>R214=N214</f>
        <v>0</v>
      </c>
      <c r="N214" s="2" t="s">
        <v>28</v>
      </c>
      <c r="O214" s="3" t="s">
        <v>29</v>
      </c>
      <c r="P214" s="2" t="s">
        <v>28</v>
      </c>
      <c r="Q214" s="3" t="s">
        <v>29</v>
      </c>
      <c r="U214" s="4"/>
      <c r="AA214" s="40"/>
    </row>
    <row r="215" spans="1:27">
      <c r="A215" s="19" t="str">
        <f>IF(ISBLANK(Q215),"",COUNTA(Q$8:$Q215))</f>
        <v/>
      </c>
      <c r="B215" s="20" t="s">
        <v>621</v>
      </c>
      <c r="C215" s="28" t="str">
        <f>IF(ISBLANK(G215),"",COUNTA($G$4:G215))</f>
        <v/>
      </c>
      <c r="D215" s="32"/>
      <c r="E215" s="32"/>
      <c r="F215" s="29" t="s">
        <v>622</v>
      </c>
      <c r="G215" s="33"/>
      <c r="H215" s="34"/>
      <c r="I215" s="30"/>
      <c r="J215" s="39" t="str">
        <f>_xlfn.IFNA(INDEX([1]Sheet3!$D:$D,MATCH('Accode&amp;Account'!P215,[1]Sheet3!$C:$C,0)),"")</f>
        <v/>
      </c>
      <c r="K215" s="31"/>
      <c r="L215" s="27"/>
      <c r="O215" s="2"/>
      <c r="U215" s="4"/>
      <c r="AA215" s="40"/>
    </row>
    <row r="216" spans="1:27">
      <c r="A216" s="19" t="str">
        <f>IF(ISBLANK(Q216),"",COUNTA(Q$8:$Q216))</f>
        <v/>
      </c>
      <c r="B216" s="20" t="s">
        <v>623</v>
      </c>
      <c r="C216" s="28">
        <f>IF(ISBLANK(G216),"",COUNTA($G$4:G216))</f>
        <v>23</v>
      </c>
      <c r="D216" s="32"/>
      <c r="E216" s="32"/>
      <c r="F216" s="32"/>
      <c r="G216" s="22" t="s">
        <v>624</v>
      </c>
      <c r="H216" s="24"/>
      <c r="I216" s="48"/>
      <c r="J216" s="39" t="str">
        <f>_xlfn.IFNA(INDEX([1]Sheet3!$D:$D,MATCH('Accode&amp;Account'!P216,[1]Sheet3!$C:$C,0)),"")</f>
        <v/>
      </c>
      <c r="K216" s="26"/>
      <c r="L216" s="27"/>
      <c r="O216" s="2"/>
      <c r="U216" s="4"/>
      <c r="AA216" s="40"/>
    </row>
    <row r="217" spans="1:27" ht="98.4">
      <c r="A217" s="19">
        <f>IF(ISBLANK(Q217),"",COUNTA(Q$8:$Q217))</f>
        <v>177</v>
      </c>
      <c r="B217" s="36" t="s">
        <v>625</v>
      </c>
      <c r="C217" s="28" t="str">
        <f>IF(ISBLANK(G217),"",COUNTA($G$4:G217))</f>
        <v/>
      </c>
      <c r="D217" s="37"/>
      <c r="E217" s="37"/>
      <c r="F217" s="37"/>
      <c r="G217" s="37"/>
      <c r="H217" s="38" t="s">
        <v>624</v>
      </c>
      <c r="I217" s="38" t="s">
        <v>626</v>
      </c>
      <c r="J217" s="39" t="str">
        <f>_xlfn.IFNA(INDEX([1]Sheet3!$D:$D,MATCH('Accode&amp;Account'!P217,[1]Sheet3!$C:$C,0)),"")</f>
        <v xml:space="preserve">  </v>
      </c>
      <c r="K217" s="26"/>
      <c r="L217" s="27"/>
      <c r="M217" s="2" t="b">
        <f>R217=N217</f>
        <v>0</v>
      </c>
      <c r="N217" s="2" t="s">
        <v>28</v>
      </c>
      <c r="O217" s="3" t="s">
        <v>29</v>
      </c>
      <c r="P217" s="2" t="s">
        <v>28</v>
      </c>
      <c r="Q217" s="3" t="s">
        <v>29</v>
      </c>
      <c r="U217" s="4"/>
      <c r="AA217" s="40"/>
    </row>
    <row r="218" spans="1:27" ht="73.8">
      <c r="A218" s="19">
        <f>IF(ISBLANK(Q218),"",COUNTA(Q$8:$Q218))</f>
        <v>178</v>
      </c>
      <c r="B218" s="36" t="s">
        <v>627</v>
      </c>
      <c r="C218" s="28" t="str">
        <f>IF(ISBLANK(G218),"",COUNTA($G$4:G218))</f>
        <v/>
      </c>
      <c r="D218" s="37"/>
      <c r="E218" s="37"/>
      <c r="F218" s="37"/>
      <c r="G218" s="37"/>
      <c r="H218" s="38" t="s">
        <v>628</v>
      </c>
      <c r="I218" s="38" t="s">
        <v>629</v>
      </c>
      <c r="J218" s="39" t="str">
        <f>_xlfn.IFNA(INDEX([1]Sheet3!$D:$D,MATCH('Accode&amp;Account'!P218,[1]Sheet3!$C:$C,0)),"")</f>
        <v xml:space="preserve">  </v>
      </c>
      <c r="K218" s="26"/>
      <c r="L218" s="27"/>
      <c r="M218" s="2" t="b">
        <f>R218=N218</f>
        <v>0</v>
      </c>
      <c r="N218" s="2" t="s">
        <v>28</v>
      </c>
      <c r="O218" s="3" t="s">
        <v>29</v>
      </c>
      <c r="P218" s="2" t="s">
        <v>28</v>
      </c>
      <c r="Q218" s="3" t="s">
        <v>29</v>
      </c>
      <c r="U218" s="4"/>
      <c r="AA218" s="40"/>
    </row>
    <row r="219" spans="1:27" ht="98.4">
      <c r="A219" s="19">
        <f>IF(ISBLANK(Q219),"",COUNTA(Q$8:$Q219))</f>
        <v>179</v>
      </c>
      <c r="B219" s="36" t="s">
        <v>630</v>
      </c>
      <c r="C219" s="28" t="str">
        <f>IF(ISBLANK(G219),"",COUNTA($G$4:G219))</f>
        <v/>
      </c>
      <c r="D219" s="37"/>
      <c r="E219" s="37"/>
      <c r="F219" s="37"/>
      <c r="G219" s="37"/>
      <c r="H219" s="38" t="s">
        <v>631</v>
      </c>
      <c r="I219" s="38" t="s">
        <v>632</v>
      </c>
      <c r="J219" s="39" t="str">
        <f>_xlfn.IFNA(INDEX([1]Sheet3!$D:$D,MATCH('Accode&amp;Account'!P219,[1]Sheet3!$C:$C,0)),"")</f>
        <v xml:space="preserve">  </v>
      </c>
      <c r="K219" s="26"/>
      <c r="L219" s="27"/>
      <c r="M219" s="2" t="b">
        <f>R219=N219</f>
        <v>0</v>
      </c>
      <c r="N219" s="2" t="s">
        <v>28</v>
      </c>
      <c r="O219" s="3" t="s">
        <v>29</v>
      </c>
      <c r="P219" s="2" t="s">
        <v>28</v>
      </c>
      <c r="Q219" s="3" t="s">
        <v>29</v>
      </c>
      <c r="U219" s="4"/>
      <c r="AA219" s="40"/>
    </row>
    <row r="220" spans="1:27">
      <c r="A220" s="19" t="str">
        <f>IF(ISBLANK(Q220),"",COUNTA(Q$8:$Q220))</f>
        <v/>
      </c>
      <c r="B220" s="20" t="s">
        <v>633</v>
      </c>
      <c r="C220" s="28">
        <f>IF(ISBLANK(G220),"",COUNTA($G$4:G220))</f>
        <v>24</v>
      </c>
      <c r="D220" s="32"/>
      <c r="E220" s="32"/>
      <c r="F220" s="32"/>
      <c r="G220" s="22" t="s">
        <v>634</v>
      </c>
      <c r="H220" s="24"/>
      <c r="I220" s="48"/>
      <c r="J220" s="39" t="str">
        <f>_xlfn.IFNA(INDEX([1]Sheet3!$D:$D,MATCH('Accode&amp;Account'!P220,[1]Sheet3!$C:$C,0)),"")</f>
        <v/>
      </c>
      <c r="K220" s="26"/>
      <c r="L220" s="27"/>
      <c r="O220" s="2"/>
      <c r="U220" s="4"/>
      <c r="AA220" s="40"/>
    </row>
    <row r="221" spans="1:27" ht="123">
      <c r="A221" s="19">
        <f>IF(ISBLANK(Q221),"",COUNTA(Q$8:$Q221))</f>
        <v>180</v>
      </c>
      <c r="B221" s="36" t="s">
        <v>635</v>
      </c>
      <c r="C221" s="28" t="str">
        <f>IF(ISBLANK(G221),"",COUNTA($G$4:G221))</f>
        <v/>
      </c>
      <c r="D221" s="37"/>
      <c r="E221" s="37"/>
      <c r="F221" s="37"/>
      <c r="G221" s="37"/>
      <c r="H221" s="38" t="s">
        <v>634</v>
      </c>
      <c r="I221" s="38" t="s">
        <v>636</v>
      </c>
      <c r="J221" s="39" t="str">
        <f>_xlfn.IFNA(INDEX([1]Sheet3!$D:$D,MATCH('Accode&amp;Account'!P221,[1]Sheet3!$C:$C,0)),"")</f>
        <v xml:space="preserve">  </v>
      </c>
      <c r="K221" s="26"/>
      <c r="L221" s="27"/>
      <c r="M221" s="2" t="b">
        <f>R221=N221</f>
        <v>0</v>
      </c>
      <c r="N221" s="2" t="s">
        <v>28</v>
      </c>
      <c r="O221" s="3" t="s">
        <v>29</v>
      </c>
      <c r="P221" s="2" t="s">
        <v>28</v>
      </c>
      <c r="Q221" s="3" t="s">
        <v>29</v>
      </c>
      <c r="U221" s="4"/>
      <c r="AA221" s="40"/>
    </row>
    <row r="222" spans="1:27" ht="73.8">
      <c r="A222" s="19">
        <f>IF(ISBLANK(Q222),"",COUNTA(Q$8:$Q222))</f>
        <v>181</v>
      </c>
      <c r="B222" s="36" t="s">
        <v>637</v>
      </c>
      <c r="C222" s="28" t="str">
        <f>IF(ISBLANK(G222),"",COUNTA($G$4:G222))</f>
        <v/>
      </c>
      <c r="D222" s="37"/>
      <c r="E222" s="37"/>
      <c r="F222" s="37"/>
      <c r="G222" s="37"/>
      <c r="H222" s="38" t="s">
        <v>638</v>
      </c>
      <c r="I222" s="38" t="s">
        <v>639</v>
      </c>
      <c r="J222" s="39" t="str">
        <f>_xlfn.IFNA(INDEX([1]Sheet3!$D:$D,MATCH('Accode&amp;Account'!P222,[1]Sheet3!$C:$C,0)),"")</f>
        <v xml:space="preserve">  </v>
      </c>
      <c r="K222" s="26"/>
      <c r="L222" s="27"/>
      <c r="M222" s="2" t="b">
        <f>R222=N222</f>
        <v>0</v>
      </c>
      <c r="N222" s="2" t="s">
        <v>28</v>
      </c>
      <c r="O222" s="3" t="s">
        <v>29</v>
      </c>
      <c r="P222" s="2" t="s">
        <v>28</v>
      </c>
      <c r="Q222" s="3" t="s">
        <v>29</v>
      </c>
      <c r="U222" s="4"/>
      <c r="AA222" s="40"/>
    </row>
    <row r="223" spans="1:27" ht="98.4">
      <c r="A223" s="19">
        <f>IF(ISBLANK(Q223),"",COUNTA(Q$8:$Q223))</f>
        <v>182</v>
      </c>
      <c r="B223" s="36" t="s">
        <v>640</v>
      </c>
      <c r="C223" s="28" t="str">
        <f>IF(ISBLANK(G223),"",COUNTA($G$4:G223))</f>
        <v/>
      </c>
      <c r="D223" s="37"/>
      <c r="E223" s="37"/>
      <c r="F223" s="37"/>
      <c r="G223" s="37"/>
      <c r="H223" s="38" t="s">
        <v>641</v>
      </c>
      <c r="I223" s="38" t="s">
        <v>642</v>
      </c>
      <c r="J223" s="39" t="str">
        <f>_xlfn.IFNA(INDEX([1]Sheet3!$D:$D,MATCH('Accode&amp;Account'!P223,[1]Sheet3!$C:$C,0)),"")</f>
        <v xml:space="preserve">  </v>
      </c>
      <c r="K223" s="26"/>
      <c r="L223" s="27"/>
      <c r="M223" s="2" t="b">
        <f>R223=N223</f>
        <v>0</v>
      </c>
      <c r="N223" s="2" t="s">
        <v>28</v>
      </c>
      <c r="O223" s="3" t="s">
        <v>29</v>
      </c>
      <c r="P223" s="2" t="s">
        <v>28</v>
      </c>
      <c r="Q223" s="3" t="s">
        <v>29</v>
      </c>
      <c r="U223" s="4"/>
      <c r="AA223" s="40"/>
    </row>
    <row r="224" spans="1:27">
      <c r="A224" s="19" t="str">
        <f>IF(ISBLANK(Q224),"",COUNTA(Q$8:$Q224))</f>
        <v/>
      </c>
      <c r="B224" s="20" t="s">
        <v>643</v>
      </c>
      <c r="C224" s="28">
        <f>IF(ISBLANK(G224),"",COUNTA($G$4:G224))</f>
        <v>25</v>
      </c>
      <c r="D224" s="32"/>
      <c r="E224" s="32"/>
      <c r="F224" s="32"/>
      <c r="G224" s="22" t="s">
        <v>644</v>
      </c>
      <c r="H224" s="24"/>
      <c r="I224" s="48"/>
      <c r="J224" s="39" t="str">
        <f>_xlfn.IFNA(INDEX([1]Sheet3!$D:$D,MATCH('Accode&amp;Account'!P224,[1]Sheet3!$C:$C,0)),"")</f>
        <v/>
      </c>
      <c r="K224" s="26"/>
      <c r="L224" s="27"/>
      <c r="O224" s="2"/>
      <c r="U224" s="4"/>
      <c r="AA224" s="40"/>
    </row>
    <row r="225" spans="1:27" ht="123">
      <c r="A225" s="19">
        <f>IF(ISBLANK(Q225),"",COUNTA(Q$8:$Q225))</f>
        <v>183</v>
      </c>
      <c r="B225" s="36" t="s">
        <v>645</v>
      </c>
      <c r="C225" s="28" t="str">
        <f>IF(ISBLANK(G225),"",COUNTA($G$4:G225))</f>
        <v/>
      </c>
      <c r="D225" s="37"/>
      <c r="E225" s="37"/>
      <c r="F225" s="37"/>
      <c r="G225" s="37"/>
      <c r="H225" s="38" t="s">
        <v>644</v>
      </c>
      <c r="I225" s="38" t="s">
        <v>646</v>
      </c>
      <c r="J225" s="39" t="str">
        <f>_xlfn.IFNA(INDEX([1]Sheet3!$D:$D,MATCH('Accode&amp;Account'!P225,[1]Sheet3!$C:$C,0)),"")</f>
        <v xml:space="preserve">  </v>
      </c>
      <c r="K225" s="26"/>
      <c r="L225" s="27"/>
      <c r="M225" s="2" t="b">
        <f>R225=N225</f>
        <v>0</v>
      </c>
      <c r="N225" s="2" t="s">
        <v>28</v>
      </c>
      <c r="O225" s="3" t="s">
        <v>29</v>
      </c>
      <c r="P225" s="2" t="s">
        <v>28</v>
      </c>
      <c r="Q225" s="3" t="s">
        <v>29</v>
      </c>
      <c r="U225" s="4"/>
      <c r="AA225" s="40"/>
    </row>
    <row r="226" spans="1:27" ht="73.8">
      <c r="A226" s="19">
        <f>IF(ISBLANK(Q226),"",COUNTA(Q$8:$Q226))</f>
        <v>184</v>
      </c>
      <c r="B226" s="36" t="s">
        <v>647</v>
      </c>
      <c r="C226" s="28" t="str">
        <f>IF(ISBLANK(G226),"",COUNTA($G$4:G226))</f>
        <v/>
      </c>
      <c r="D226" s="37"/>
      <c r="E226" s="37"/>
      <c r="F226" s="37"/>
      <c r="G226" s="37"/>
      <c r="H226" s="38" t="s">
        <v>648</v>
      </c>
      <c r="I226" s="38" t="s">
        <v>649</v>
      </c>
      <c r="J226" s="39" t="str">
        <f>_xlfn.IFNA(INDEX([1]Sheet3!$D:$D,MATCH('Accode&amp;Account'!P226,[1]Sheet3!$C:$C,0)),"")</f>
        <v xml:space="preserve">  </v>
      </c>
      <c r="K226" s="26"/>
      <c r="L226" s="27"/>
      <c r="M226" s="2" t="b">
        <f>R226=N226</f>
        <v>0</v>
      </c>
      <c r="N226" s="2" t="s">
        <v>28</v>
      </c>
      <c r="O226" s="3" t="s">
        <v>29</v>
      </c>
      <c r="P226" s="2" t="s">
        <v>28</v>
      </c>
      <c r="Q226" s="3" t="s">
        <v>29</v>
      </c>
      <c r="U226" s="4"/>
      <c r="AA226" s="40"/>
    </row>
    <row r="227" spans="1:27" ht="98.4">
      <c r="A227" s="19">
        <f>IF(ISBLANK(Q227),"",COUNTA(Q$8:$Q227))</f>
        <v>185</v>
      </c>
      <c r="B227" s="36" t="s">
        <v>650</v>
      </c>
      <c r="C227" s="28" t="str">
        <f>IF(ISBLANK(G227),"",COUNTA($G$4:G227))</f>
        <v/>
      </c>
      <c r="D227" s="37"/>
      <c r="E227" s="37"/>
      <c r="F227" s="37"/>
      <c r="G227" s="37"/>
      <c r="H227" s="38" t="s">
        <v>651</v>
      </c>
      <c r="I227" s="38" t="s">
        <v>652</v>
      </c>
      <c r="J227" s="39" t="str">
        <f>_xlfn.IFNA(INDEX([1]Sheet3!$D:$D,MATCH('Accode&amp;Account'!P227,[1]Sheet3!$C:$C,0)),"")</f>
        <v xml:space="preserve">  </v>
      </c>
      <c r="K227" s="26"/>
      <c r="L227" s="27"/>
      <c r="M227" s="2" t="b">
        <f>R227=N227</f>
        <v>0</v>
      </c>
      <c r="N227" s="2" t="s">
        <v>28</v>
      </c>
      <c r="O227" s="3" t="s">
        <v>29</v>
      </c>
      <c r="P227" s="2" t="s">
        <v>28</v>
      </c>
      <c r="Q227" s="3" t="s">
        <v>29</v>
      </c>
      <c r="U227" s="4"/>
      <c r="AA227" s="40"/>
    </row>
    <row r="228" spans="1:27">
      <c r="A228" s="19" t="str">
        <f>IF(ISBLANK(Q228),"",COUNTA(Q$8:$Q228))</f>
        <v/>
      </c>
      <c r="B228" s="20" t="s">
        <v>653</v>
      </c>
      <c r="C228" s="28">
        <f>IF(ISBLANK(G228),"",COUNTA($G$4:G228))</f>
        <v>26</v>
      </c>
      <c r="D228" s="32"/>
      <c r="E228" s="32"/>
      <c r="F228" s="32"/>
      <c r="G228" s="22" t="s">
        <v>654</v>
      </c>
      <c r="H228" s="24"/>
      <c r="I228" s="48"/>
      <c r="J228" s="39" t="str">
        <f>_xlfn.IFNA(INDEX([1]Sheet3!$D:$D,MATCH('Accode&amp;Account'!P228,[1]Sheet3!$C:$C,0)),"")</f>
        <v/>
      </c>
      <c r="K228" s="26"/>
      <c r="L228" s="27"/>
      <c r="O228" s="2"/>
      <c r="U228" s="4"/>
      <c r="AA228" s="40"/>
    </row>
    <row r="229" spans="1:27" ht="98.4">
      <c r="A229" s="19">
        <f>IF(ISBLANK(Q229),"",COUNTA(Q$8:$Q229))</f>
        <v>186</v>
      </c>
      <c r="B229" s="36" t="s">
        <v>655</v>
      </c>
      <c r="C229" s="28" t="str">
        <f>IF(ISBLANK(G229),"",COUNTA($G$4:G229))</f>
        <v/>
      </c>
      <c r="D229" s="37"/>
      <c r="E229" s="37"/>
      <c r="F229" s="37"/>
      <c r="G229" s="37"/>
      <c r="H229" s="38" t="s">
        <v>654</v>
      </c>
      <c r="I229" s="38" t="s">
        <v>656</v>
      </c>
      <c r="J229" s="39" t="str">
        <f>_xlfn.IFNA(INDEX([1]Sheet3!$D:$D,MATCH('Accode&amp;Account'!P229,[1]Sheet3!$C:$C,0)),"")</f>
        <v xml:space="preserve">  </v>
      </c>
      <c r="K229" s="26"/>
      <c r="L229" s="27"/>
      <c r="M229" s="2" t="b">
        <f>R229=N229</f>
        <v>0</v>
      </c>
      <c r="N229" s="2" t="s">
        <v>28</v>
      </c>
      <c r="O229" s="3" t="s">
        <v>29</v>
      </c>
      <c r="P229" s="2" t="s">
        <v>28</v>
      </c>
      <c r="Q229" s="3" t="s">
        <v>29</v>
      </c>
      <c r="U229" s="4"/>
      <c r="AA229" s="40"/>
    </row>
    <row r="230" spans="1:27" ht="73.8">
      <c r="A230" s="19">
        <f>IF(ISBLANK(Q230),"",COUNTA(Q$8:$Q230))</f>
        <v>187</v>
      </c>
      <c r="B230" s="36" t="s">
        <v>657</v>
      </c>
      <c r="C230" s="28" t="str">
        <f>IF(ISBLANK(G230),"",COUNTA($G$4:G230))</f>
        <v/>
      </c>
      <c r="D230" s="37"/>
      <c r="E230" s="37"/>
      <c r="F230" s="37"/>
      <c r="G230" s="37"/>
      <c r="H230" s="38" t="s">
        <v>658</v>
      </c>
      <c r="I230" s="38" t="s">
        <v>659</v>
      </c>
      <c r="J230" s="39" t="str">
        <f>_xlfn.IFNA(INDEX([1]Sheet3!$D:$D,MATCH('Accode&amp;Account'!P230,[1]Sheet3!$C:$C,0)),"")</f>
        <v xml:space="preserve">  </v>
      </c>
      <c r="K230" s="26"/>
      <c r="L230" s="27"/>
      <c r="M230" s="2" t="b">
        <f>R230=N230</f>
        <v>0</v>
      </c>
      <c r="N230" s="2" t="s">
        <v>28</v>
      </c>
      <c r="O230" s="3" t="s">
        <v>29</v>
      </c>
      <c r="P230" s="2" t="s">
        <v>28</v>
      </c>
      <c r="Q230" s="3" t="s">
        <v>29</v>
      </c>
      <c r="U230" s="4"/>
      <c r="AA230" s="40"/>
    </row>
    <row r="231" spans="1:27" ht="98.4">
      <c r="A231" s="19">
        <f>IF(ISBLANK(Q231),"",COUNTA(Q$8:$Q231))</f>
        <v>188</v>
      </c>
      <c r="B231" s="36" t="s">
        <v>660</v>
      </c>
      <c r="C231" s="28" t="str">
        <f>IF(ISBLANK(G231),"",COUNTA($G$4:G231))</f>
        <v/>
      </c>
      <c r="D231" s="37"/>
      <c r="E231" s="37"/>
      <c r="F231" s="37"/>
      <c r="G231" s="37"/>
      <c r="H231" s="38" t="s">
        <v>661</v>
      </c>
      <c r="I231" s="38" t="s">
        <v>662</v>
      </c>
      <c r="J231" s="39" t="str">
        <f>_xlfn.IFNA(INDEX([1]Sheet3!$D:$D,MATCH('Accode&amp;Account'!P231,[1]Sheet3!$C:$C,0)),"")</f>
        <v xml:space="preserve">  </v>
      </c>
      <c r="K231" s="26"/>
      <c r="L231" s="27"/>
      <c r="M231" s="2" t="b">
        <f>R231=N231</f>
        <v>0</v>
      </c>
      <c r="N231" s="2" t="s">
        <v>28</v>
      </c>
      <c r="O231" s="3" t="s">
        <v>29</v>
      </c>
      <c r="P231" s="2" t="s">
        <v>28</v>
      </c>
      <c r="Q231" s="3" t="s">
        <v>29</v>
      </c>
      <c r="U231" s="4"/>
      <c r="AA231" s="40"/>
    </row>
    <row r="232" spans="1:27">
      <c r="A232" s="19" t="str">
        <f>IF(ISBLANK(Q232),"",COUNTA(Q$8:$Q232))</f>
        <v/>
      </c>
      <c r="B232" s="20" t="s">
        <v>663</v>
      </c>
      <c r="C232" s="28">
        <f>IF(ISBLANK(G232),"",COUNTA($G$4:G232))</f>
        <v>27</v>
      </c>
      <c r="D232" s="32"/>
      <c r="E232" s="32"/>
      <c r="F232" s="32"/>
      <c r="G232" s="22" t="s">
        <v>664</v>
      </c>
      <c r="H232" s="24"/>
      <c r="I232" s="48"/>
      <c r="J232" s="39" t="str">
        <f>_xlfn.IFNA(INDEX([1]Sheet3!$D:$D,MATCH('Accode&amp;Account'!P232,[1]Sheet3!$C:$C,0)),"")</f>
        <v/>
      </c>
      <c r="K232" s="26"/>
      <c r="L232" s="27"/>
      <c r="O232" s="2"/>
      <c r="U232" s="4"/>
      <c r="AA232" s="40"/>
    </row>
    <row r="233" spans="1:27" ht="49.2">
      <c r="A233" s="19">
        <f>IF(ISBLANK(Q233),"",COUNTA(Q$8:$Q233))</f>
        <v>189</v>
      </c>
      <c r="B233" s="36" t="s">
        <v>665</v>
      </c>
      <c r="C233" s="28" t="str">
        <f>IF(ISBLANK(G233),"",COUNTA($G$4:G233))</f>
        <v/>
      </c>
      <c r="D233" s="37"/>
      <c r="E233" s="37"/>
      <c r="F233" s="37"/>
      <c r="G233" s="37"/>
      <c r="H233" s="38" t="s">
        <v>664</v>
      </c>
      <c r="I233" s="38" t="s">
        <v>666</v>
      </c>
      <c r="J233" s="39" t="str">
        <f>_xlfn.IFNA(INDEX([1]Sheet3!$D:$D,MATCH('Accode&amp;Account'!P233,[1]Sheet3!$C:$C,0)),"")</f>
        <v xml:space="preserve">  </v>
      </c>
      <c r="K233" s="26"/>
      <c r="L233" s="27"/>
      <c r="M233" s="2" t="b">
        <f>R233=N233</f>
        <v>0</v>
      </c>
      <c r="N233" s="2" t="s">
        <v>28</v>
      </c>
      <c r="O233" s="3" t="s">
        <v>29</v>
      </c>
      <c r="P233" s="2" t="s">
        <v>28</v>
      </c>
      <c r="Q233" s="3" t="s">
        <v>29</v>
      </c>
      <c r="U233" s="4"/>
      <c r="AA233" s="40"/>
    </row>
    <row r="234" spans="1:27" ht="73.8">
      <c r="A234" s="19">
        <f>IF(ISBLANK(Q234),"",COUNTA(Q$8:$Q234))</f>
        <v>190</v>
      </c>
      <c r="B234" s="36" t="s">
        <v>667</v>
      </c>
      <c r="C234" s="28" t="str">
        <f>IF(ISBLANK(G234),"",COUNTA($G$4:G234))</f>
        <v/>
      </c>
      <c r="D234" s="37"/>
      <c r="E234" s="37"/>
      <c r="F234" s="37"/>
      <c r="G234" s="37"/>
      <c r="H234" s="38" t="s">
        <v>668</v>
      </c>
      <c r="I234" s="38" t="s">
        <v>669</v>
      </c>
      <c r="J234" s="39" t="str">
        <f>_xlfn.IFNA(INDEX([1]Sheet3!$D:$D,MATCH('Accode&amp;Account'!P234,[1]Sheet3!$C:$C,0)),"")</f>
        <v xml:space="preserve">  </v>
      </c>
      <c r="K234" s="26"/>
      <c r="L234" s="27"/>
      <c r="M234" s="2" t="b">
        <f>R234=N234</f>
        <v>0</v>
      </c>
      <c r="N234" s="2" t="s">
        <v>28</v>
      </c>
      <c r="O234" s="3" t="s">
        <v>29</v>
      </c>
      <c r="P234" s="2" t="s">
        <v>28</v>
      </c>
      <c r="Q234" s="3" t="s">
        <v>29</v>
      </c>
      <c r="U234" s="4"/>
      <c r="AA234" s="40"/>
    </row>
    <row r="235" spans="1:27" ht="98.4">
      <c r="A235" s="19">
        <f>IF(ISBLANK(Q235),"",COUNTA(Q$8:$Q235))</f>
        <v>191</v>
      </c>
      <c r="B235" s="36" t="s">
        <v>670</v>
      </c>
      <c r="C235" s="28" t="str">
        <f>IF(ISBLANK(G235),"",COUNTA($G$4:G235))</f>
        <v/>
      </c>
      <c r="D235" s="37"/>
      <c r="E235" s="37"/>
      <c r="F235" s="37"/>
      <c r="G235" s="37"/>
      <c r="H235" s="38" t="s">
        <v>671</v>
      </c>
      <c r="I235" s="38" t="s">
        <v>672</v>
      </c>
      <c r="J235" s="39" t="str">
        <f>_xlfn.IFNA(INDEX([1]Sheet3!$D:$D,MATCH('Accode&amp;Account'!P235,[1]Sheet3!$C:$C,0)),"")</f>
        <v xml:space="preserve">  </v>
      </c>
      <c r="K235" s="26"/>
      <c r="L235" s="27"/>
      <c r="M235" s="2" t="b">
        <f>R235=N235</f>
        <v>0</v>
      </c>
      <c r="N235" s="2" t="s">
        <v>28</v>
      </c>
      <c r="O235" s="3" t="s">
        <v>29</v>
      </c>
      <c r="P235" s="2" t="s">
        <v>28</v>
      </c>
      <c r="Q235" s="3" t="s">
        <v>29</v>
      </c>
      <c r="U235" s="4"/>
      <c r="AA235" s="40"/>
    </row>
    <row r="236" spans="1:27">
      <c r="A236" s="19" t="str">
        <f>IF(ISBLANK(Q236),"",COUNTA(Q$8:$Q236))</f>
        <v/>
      </c>
      <c r="B236" s="20" t="s">
        <v>673</v>
      </c>
      <c r="C236" s="28">
        <f>IF(ISBLANK(G236),"",COUNTA($G$4:G236))</f>
        <v>28</v>
      </c>
      <c r="D236" s="32"/>
      <c r="E236" s="32"/>
      <c r="F236" s="32"/>
      <c r="G236" s="22" t="s">
        <v>674</v>
      </c>
      <c r="H236" s="24"/>
      <c r="I236" s="48"/>
      <c r="J236" s="39" t="str">
        <f>_xlfn.IFNA(INDEX([1]Sheet3!$D:$D,MATCH('Accode&amp;Account'!P236,[1]Sheet3!$C:$C,0)),"")</f>
        <v/>
      </c>
      <c r="K236" s="31"/>
      <c r="L236" s="27"/>
      <c r="O236" s="2"/>
      <c r="U236" s="4"/>
      <c r="AA236" s="40"/>
    </row>
    <row r="237" spans="1:27" ht="98.4">
      <c r="A237" s="19">
        <f>IF(ISBLANK(Q237),"",COUNTA(Q$8:$Q237))</f>
        <v>192</v>
      </c>
      <c r="B237" s="36" t="s">
        <v>675</v>
      </c>
      <c r="C237" s="28" t="str">
        <f>IF(ISBLANK(G237),"",COUNTA($G$4:G237))</f>
        <v/>
      </c>
      <c r="D237" s="37"/>
      <c r="E237" s="37"/>
      <c r="F237" s="37"/>
      <c r="G237" s="37"/>
      <c r="H237" s="38" t="s">
        <v>674</v>
      </c>
      <c r="I237" s="38" t="s">
        <v>676</v>
      </c>
      <c r="J237" s="39" t="str">
        <f>_xlfn.IFNA(INDEX([1]Sheet3!$D:$D,MATCH('Accode&amp;Account'!P237,[1]Sheet3!$C:$C,0)),"")</f>
        <v>เพิ่มปี2565</v>
      </c>
      <c r="K237" s="26" t="s">
        <v>446</v>
      </c>
      <c r="L237" s="27"/>
      <c r="M237" s="2" t="b">
        <f>R237=N237</f>
        <v>0</v>
      </c>
      <c r="N237" s="2" t="s">
        <v>447</v>
      </c>
      <c r="O237" s="3" t="s">
        <v>29</v>
      </c>
      <c r="P237" s="2" t="s">
        <v>447</v>
      </c>
      <c r="Q237" s="3" t="s">
        <v>29</v>
      </c>
      <c r="U237" s="4"/>
      <c r="AA237" s="40"/>
    </row>
    <row r="238" spans="1:27" ht="73.8">
      <c r="A238" s="19">
        <f>IF(ISBLANK(Q238),"",COUNTA(Q$8:$Q238))</f>
        <v>193</v>
      </c>
      <c r="B238" s="36" t="s">
        <v>677</v>
      </c>
      <c r="C238" s="28" t="str">
        <f>IF(ISBLANK(G238),"",COUNTA($G$4:G238))</f>
        <v/>
      </c>
      <c r="D238" s="37"/>
      <c r="E238" s="37"/>
      <c r="F238" s="37"/>
      <c r="G238" s="37"/>
      <c r="H238" s="38" t="s">
        <v>678</v>
      </c>
      <c r="I238" s="38" t="s">
        <v>679</v>
      </c>
      <c r="J238" s="39" t="str">
        <f>_xlfn.IFNA(INDEX([1]Sheet3!$D:$D,MATCH('Accode&amp;Account'!P238,[1]Sheet3!$C:$C,0)),"")</f>
        <v>เพิ่มปี2565</v>
      </c>
      <c r="K238" s="26" t="s">
        <v>446</v>
      </c>
      <c r="L238" s="27"/>
      <c r="M238" s="2" t="b">
        <f>R238=N238</f>
        <v>0</v>
      </c>
      <c r="N238" s="2" t="s">
        <v>447</v>
      </c>
      <c r="O238" s="3" t="s">
        <v>29</v>
      </c>
      <c r="P238" s="2" t="s">
        <v>447</v>
      </c>
      <c r="Q238" s="3" t="s">
        <v>29</v>
      </c>
      <c r="U238" s="4"/>
      <c r="AA238" s="40"/>
    </row>
    <row r="239" spans="1:27" ht="49.2">
      <c r="A239" s="19">
        <f>IF(ISBLANK(Q239),"",COUNTA(Q$8:$Q239))</f>
        <v>194</v>
      </c>
      <c r="B239" s="36" t="s">
        <v>680</v>
      </c>
      <c r="C239" s="28" t="str">
        <f>IF(ISBLANK(G239),"",COUNTA($G$4:G239))</f>
        <v/>
      </c>
      <c r="D239" s="37"/>
      <c r="E239" s="37"/>
      <c r="F239" s="37"/>
      <c r="G239" s="37"/>
      <c r="H239" s="38" t="s">
        <v>681</v>
      </c>
      <c r="I239" s="38" t="s">
        <v>682</v>
      </c>
      <c r="J239" s="39" t="str">
        <f>_xlfn.IFNA(INDEX([1]Sheet3!$D:$D,MATCH('Accode&amp;Account'!P239,[1]Sheet3!$C:$C,0)),"")</f>
        <v>เพิ่มปี2565</v>
      </c>
      <c r="K239" s="26" t="s">
        <v>446</v>
      </c>
      <c r="L239" s="27"/>
      <c r="M239" s="2" t="b">
        <f>R239=N239</f>
        <v>0</v>
      </c>
      <c r="N239" s="2" t="s">
        <v>447</v>
      </c>
      <c r="O239" s="3" t="s">
        <v>29</v>
      </c>
      <c r="P239" s="2" t="s">
        <v>447</v>
      </c>
      <c r="Q239" s="3" t="s">
        <v>29</v>
      </c>
      <c r="U239" s="4"/>
      <c r="AA239" s="40"/>
    </row>
    <row r="240" spans="1:27">
      <c r="A240" s="19" t="str">
        <f>IF(ISBLANK(Q240),"",COUNTA(Q$8:$Q240))</f>
        <v/>
      </c>
      <c r="B240" s="20" t="s">
        <v>683</v>
      </c>
      <c r="C240" s="28">
        <f>IF(ISBLANK(G240),"",COUNTA($G$4:G240))</f>
        <v>29</v>
      </c>
      <c r="D240" s="32"/>
      <c r="E240" s="32"/>
      <c r="F240" s="32"/>
      <c r="G240" s="22" t="s">
        <v>684</v>
      </c>
      <c r="H240" s="24"/>
      <c r="I240" s="48"/>
      <c r="J240" s="39" t="str">
        <f>_xlfn.IFNA(INDEX([1]Sheet3!$D:$D,MATCH('Accode&amp;Account'!P240,[1]Sheet3!$C:$C,0)),"")</f>
        <v/>
      </c>
      <c r="K240" s="26"/>
      <c r="L240" s="27"/>
      <c r="O240" s="2"/>
      <c r="U240" s="4"/>
      <c r="AA240" s="40"/>
    </row>
    <row r="241" spans="1:27" ht="49.2">
      <c r="A241" s="19">
        <f>IF(ISBLANK(Q241),"",COUNTA(Q$8:$Q241))</f>
        <v>195</v>
      </c>
      <c r="B241" s="36" t="s">
        <v>685</v>
      </c>
      <c r="C241" s="28" t="str">
        <f>IF(ISBLANK(G241),"",COUNTA($G$4:G241))</f>
        <v/>
      </c>
      <c r="D241" s="37"/>
      <c r="E241" s="37"/>
      <c r="F241" s="37"/>
      <c r="G241" s="37"/>
      <c r="H241" s="38" t="s">
        <v>684</v>
      </c>
      <c r="I241" s="38" t="s">
        <v>686</v>
      </c>
      <c r="J241" s="39" t="str">
        <f>_xlfn.IFNA(INDEX([1]Sheet3!$D:$D,MATCH('Accode&amp;Account'!P241,[1]Sheet3!$C:$C,0)),"")</f>
        <v xml:space="preserve">  </v>
      </c>
      <c r="K241" s="26"/>
      <c r="L241" s="27"/>
      <c r="M241" s="2" t="b">
        <f>R241=N241</f>
        <v>0</v>
      </c>
      <c r="N241" s="2" t="s">
        <v>28</v>
      </c>
      <c r="O241" s="3" t="s">
        <v>29</v>
      </c>
      <c r="P241" s="2" t="s">
        <v>28</v>
      </c>
      <c r="Q241" s="3" t="s">
        <v>29</v>
      </c>
      <c r="U241" s="4"/>
      <c r="AA241" s="40"/>
    </row>
    <row r="242" spans="1:27" ht="73.8">
      <c r="A242" s="19">
        <f>IF(ISBLANK(Q242),"",COUNTA(Q$8:$Q242))</f>
        <v>196</v>
      </c>
      <c r="B242" s="36" t="s">
        <v>687</v>
      </c>
      <c r="C242" s="28" t="str">
        <f>IF(ISBLANK(G242),"",COUNTA($G$4:G242))</f>
        <v/>
      </c>
      <c r="D242" s="37"/>
      <c r="E242" s="37"/>
      <c r="F242" s="37"/>
      <c r="G242" s="37"/>
      <c r="H242" s="38" t="s">
        <v>688</v>
      </c>
      <c r="I242" s="38" t="s">
        <v>689</v>
      </c>
      <c r="J242" s="39" t="str">
        <f>_xlfn.IFNA(INDEX([1]Sheet3!$D:$D,MATCH('Accode&amp;Account'!P242,[1]Sheet3!$C:$C,0)),"")</f>
        <v xml:space="preserve">  </v>
      </c>
      <c r="K242" s="26"/>
      <c r="L242" s="27"/>
      <c r="M242" s="2" t="b">
        <f>R242=N242</f>
        <v>0</v>
      </c>
      <c r="N242" s="2" t="s">
        <v>28</v>
      </c>
      <c r="O242" s="3" t="s">
        <v>29</v>
      </c>
      <c r="P242" s="2" t="s">
        <v>28</v>
      </c>
      <c r="Q242" s="3" t="s">
        <v>29</v>
      </c>
      <c r="U242" s="4"/>
      <c r="AA242" s="40"/>
    </row>
    <row r="243" spans="1:27" ht="98.4">
      <c r="A243" s="19">
        <f>IF(ISBLANK(Q243),"",COUNTA(Q$8:$Q243))</f>
        <v>197</v>
      </c>
      <c r="B243" s="36" t="s">
        <v>690</v>
      </c>
      <c r="C243" s="28" t="str">
        <f>IF(ISBLANK(G243),"",COUNTA($G$4:G243))</f>
        <v/>
      </c>
      <c r="D243" s="37"/>
      <c r="E243" s="37"/>
      <c r="F243" s="37"/>
      <c r="G243" s="37"/>
      <c r="H243" s="38" t="s">
        <v>691</v>
      </c>
      <c r="I243" s="38" t="s">
        <v>692</v>
      </c>
      <c r="J243" s="39" t="str">
        <f>_xlfn.IFNA(INDEX([1]Sheet3!$D:$D,MATCH('Accode&amp;Account'!P243,[1]Sheet3!$C:$C,0)),"")</f>
        <v xml:space="preserve">  </v>
      </c>
      <c r="K243" s="26"/>
      <c r="L243" s="27"/>
      <c r="M243" s="2" t="b">
        <f>R243=N243</f>
        <v>0</v>
      </c>
      <c r="N243" s="2" t="s">
        <v>28</v>
      </c>
      <c r="O243" s="3" t="s">
        <v>29</v>
      </c>
      <c r="P243" s="2" t="s">
        <v>28</v>
      </c>
      <c r="Q243" s="3" t="s">
        <v>29</v>
      </c>
      <c r="U243" s="4"/>
      <c r="AA243" s="40"/>
    </row>
    <row r="244" spans="1:27">
      <c r="A244" s="19" t="str">
        <f>IF(ISBLANK(Q244),"",COUNTA(Q$8:$Q244))</f>
        <v/>
      </c>
      <c r="B244" s="20" t="s">
        <v>693</v>
      </c>
      <c r="C244" s="28">
        <f>IF(ISBLANK(G244),"",COUNTA($G$4:G244))</f>
        <v>30</v>
      </c>
      <c r="D244" s="32"/>
      <c r="E244" s="32"/>
      <c r="F244" s="32"/>
      <c r="G244" s="22" t="s">
        <v>694</v>
      </c>
      <c r="H244" s="24"/>
      <c r="I244" s="48"/>
      <c r="J244" s="39" t="str">
        <f>_xlfn.IFNA(INDEX([1]Sheet3!$D:$D,MATCH('Accode&amp;Account'!P244,[1]Sheet3!$C:$C,0)),"")</f>
        <v/>
      </c>
      <c r="K244" s="26"/>
      <c r="L244" s="27"/>
      <c r="O244" s="2"/>
      <c r="U244" s="4"/>
      <c r="AA244" s="40"/>
    </row>
    <row r="245" spans="1:27" ht="98.4">
      <c r="A245" s="19">
        <f>IF(ISBLANK(Q245),"",COUNTA(Q$8:$Q245))</f>
        <v>198</v>
      </c>
      <c r="B245" s="36" t="s">
        <v>695</v>
      </c>
      <c r="C245" s="28" t="str">
        <f>IF(ISBLANK(G245),"",COUNTA($G$4:G245))</f>
        <v/>
      </c>
      <c r="D245" s="37"/>
      <c r="E245" s="37"/>
      <c r="F245" s="37"/>
      <c r="G245" s="37"/>
      <c r="H245" s="38" t="s">
        <v>694</v>
      </c>
      <c r="I245" s="38" t="s">
        <v>696</v>
      </c>
      <c r="J245" s="39" t="str">
        <f>_xlfn.IFNA(INDEX([1]Sheet3!$D:$D,MATCH('Accode&amp;Account'!P245,[1]Sheet3!$C:$C,0)),"")</f>
        <v xml:space="preserve">  </v>
      </c>
      <c r="K245" s="26"/>
      <c r="L245" s="27"/>
      <c r="M245" s="2" t="b">
        <f>R245=N245</f>
        <v>0</v>
      </c>
      <c r="N245" s="2" t="s">
        <v>28</v>
      </c>
      <c r="O245" s="3" t="s">
        <v>29</v>
      </c>
      <c r="P245" s="2" t="s">
        <v>28</v>
      </c>
      <c r="Q245" s="3" t="s">
        <v>29</v>
      </c>
      <c r="U245" s="4"/>
      <c r="AA245" s="40"/>
    </row>
    <row r="246" spans="1:27" ht="73.8">
      <c r="A246" s="19">
        <f>IF(ISBLANK(Q246),"",COUNTA(Q$8:$Q246))</f>
        <v>199</v>
      </c>
      <c r="B246" s="36" t="s">
        <v>697</v>
      </c>
      <c r="C246" s="28" t="str">
        <f>IF(ISBLANK(G246),"",COUNTA($G$4:G246))</f>
        <v/>
      </c>
      <c r="D246" s="37"/>
      <c r="E246" s="37"/>
      <c r="F246" s="37"/>
      <c r="G246" s="37"/>
      <c r="H246" s="38" t="s">
        <v>698</v>
      </c>
      <c r="I246" s="38" t="s">
        <v>699</v>
      </c>
      <c r="J246" s="39" t="str">
        <f>_xlfn.IFNA(INDEX([1]Sheet3!$D:$D,MATCH('Accode&amp;Account'!P246,[1]Sheet3!$C:$C,0)),"")</f>
        <v xml:space="preserve">  </v>
      </c>
      <c r="K246" s="26"/>
      <c r="L246" s="27"/>
      <c r="M246" s="2" t="b">
        <f>R246=N246</f>
        <v>0</v>
      </c>
      <c r="N246" s="2" t="s">
        <v>28</v>
      </c>
      <c r="O246" s="3" t="s">
        <v>29</v>
      </c>
      <c r="P246" s="2" t="s">
        <v>28</v>
      </c>
      <c r="Q246" s="3" t="s">
        <v>29</v>
      </c>
      <c r="U246" s="4"/>
      <c r="AA246" s="40"/>
    </row>
    <row r="247" spans="1:27" ht="98.4">
      <c r="A247" s="19">
        <f>IF(ISBLANK(Q247),"",COUNTA(Q$8:$Q247))</f>
        <v>200</v>
      </c>
      <c r="B247" s="36" t="s">
        <v>700</v>
      </c>
      <c r="C247" s="28" t="str">
        <f>IF(ISBLANK(G247),"",COUNTA($G$4:G247))</f>
        <v/>
      </c>
      <c r="D247" s="37"/>
      <c r="E247" s="37"/>
      <c r="F247" s="37"/>
      <c r="G247" s="37"/>
      <c r="H247" s="38" t="s">
        <v>701</v>
      </c>
      <c r="I247" s="38" t="s">
        <v>702</v>
      </c>
      <c r="J247" s="39" t="str">
        <f>_xlfn.IFNA(INDEX([1]Sheet3!$D:$D,MATCH('Accode&amp;Account'!P247,[1]Sheet3!$C:$C,0)),"")</f>
        <v xml:space="preserve">  </v>
      </c>
      <c r="K247" s="26"/>
      <c r="L247" s="27"/>
      <c r="M247" s="2" t="b">
        <f>R247=N247</f>
        <v>0</v>
      </c>
      <c r="N247" s="2" t="s">
        <v>28</v>
      </c>
      <c r="O247" s="3" t="s">
        <v>29</v>
      </c>
      <c r="P247" s="2" t="s">
        <v>28</v>
      </c>
      <c r="Q247" s="3" t="s">
        <v>29</v>
      </c>
      <c r="U247" s="4"/>
      <c r="AA247" s="40"/>
    </row>
    <row r="248" spans="1:27">
      <c r="A248" s="19" t="str">
        <f>IF(ISBLANK(Q248),"",COUNTA(Q$8:$Q248))</f>
        <v/>
      </c>
      <c r="B248" s="20" t="s">
        <v>703</v>
      </c>
      <c r="C248" s="28">
        <f>IF(ISBLANK(G248),"",COUNTA($G$4:G248))</f>
        <v>31</v>
      </c>
      <c r="D248" s="32"/>
      <c r="E248" s="32"/>
      <c r="F248" s="32"/>
      <c r="G248" s="22" t="s">
        <v>704</v>
      </c>
      <c r="H248" s="24"/>
      <c r="I248" s="48"/>
      <c r="J248" s="39" t="str">
        <f>_xlfn.IFNA(INDEX([1]Sheet3!$D:$D,MATCH('Accode&amp;Account'!P248,[1]Sheet3!$C:$C,0)),"")</f>
        <v/>
      </c>
      <c r="K248" s="26"/>
      <c r="L248" s="27"/>
      <c r="O248" s="2"/>
      <c r="U248" s="4"/>
      <c r="AA248" s="40"/>
    </row>
    <row r="249" spans="1:27" ht="123">
      <c r="A249" s="19">
        <f>IF(ISBLANK(Q249),"",COUNTA(Q$8:$Q249))</f>
        <v>201</v>
      </c>
      <c r="B249" s="36" t="s">
        <v>705</v>
      </c>
      <c r="C249" s="28" t="str">
        <f>IF(ISBLANK(G249),"",COUNTA($G$4:G249))</f>
        <v/>
      </c>
      <c r="D249" s="37"/>
      <c r="E249" s="37"/>
      <c r="F249" s="37"/>
      <c r="G249" s="37"/>
      <c r="H249" s="38" t="s">
        <v>704</v>
      </c>
      <c r="I249" s="38" t="s">
        <v>706</v>
      </c>
      <c r="J249" s="39" t="str">
        <f>_xlfn.IFNA(INDEX([1]Sheet3!$D:$D,MATCH('Accode&amp;Account'!P249,[1]Sheet3!$C:$C,0)),"")</f>
        <v xml:space="preserve">  </v>
      </c>
      <c r="K249" s="26"/>
      <c r="L249" s="27"/>
      <c r="M249" s="2" t="b">
        <f>R249=N249</f>
        <v>0</v>
      </c>
      <c r="N249" s="2" t="s">
        <v>28</v>
      </c>
      <c r="O249" s="3" t="s">
        <v>29</v>
      </c>
      <c r="P249" s="2" t="s">
        <v>28</v>
      </c>
      <c r="Q249" s="3" t="s">
        <v>29</v>
      </c>
      <c r="U249" s="4"/>
      <c r="AA249" s="40"/>
    </row>
    <row r="250" spans="1:27" ht="73.8">
      <c r="A250" s="19">
        <f>IF(ISBLANK(Q250),"",COUNTA(Q$8:$Q250))</f>
        <v>202</v>
      </c>
      <c r="B250" s="36" t="s">
        <v>707</v>
      </c>
      <c r="C250" s="28" t="str">
        <f>IF(ISBLANK(G250),"",COUNTA($G$4:G250))</f>
        <v/>
      </c>
      <c r="D250" s="37"/>
      <c r="E250" s="37"/>
      <c r="F250" s="37"/>
      <c r="G250" s="37"/>
      <c r="H250" s="38" t="s">
        <v>708</v>
      </c>
      <c r="I250" s="38" t="s">
        <v>709</v>
      </c>
      <c r="J250" s="39" t="str">
        <f>_xlfn.IFNA(INDEX([1]Sheet3!$D:$D,MATCH('Accode&amp;Account'!P250,[1]Sheet3!$C:$C,0)),"")</f>
        <v xml:space="preserve">  </v>
      </c>
      <c r="K250" s="26"/>
      <c r="L250" s="27"/>
      <c r="M250" s="2" t="b">
        <f>R250=N250</f>
        <v>0</v>
      </c>
      <c r="N250" s="2" t="s">
        <v>28</v>
      </c>
      <c r="O250" s="3" t="s">
        <v>29</v>
      </c>
      <c r="P250" s="2" t="s">
        <v>28</v>
      </c>
      <c r="Q250" s="3" t="s">
        <v>29</v>
      </c>
      <c r="U250" s="4"/>
      <c r="AA250" s="40"/>
    </row>
    <row r="251" spans="1:27" ht="98.4">
      <c r="A251" s="19">
        <f>IF(ISBLANK(Q251),"",COUNTA(Q$8:$Q251))</f>
        <v>203</v>
      </c>
      <c r="B251" s="36" t="s">
        <v>710</v>
      </c>
      <c r="C251" s="28" t="str">
        <f>IF(ISBLANK(G251),"",COUNTA($G$4:G251))</f>
        <v/>
      </c>
      <c r="D251" s="37"/>
      <c r="E251" s="37"/>
      <c r="F251" s="37"/>
      <c r="G251" s="37"/>
      <c r="H251" s="38" t="s">
        <v>711</v>
      </c>
      <c r="I251" s="38" t="s">
        <v>712</v>
      </c>
      <c r="J251" s="39" t="str">
        <f>_xlfn.IFNA(INDEX([1]Sheet3!$D:$D,MATCH('Accode&amp;Account'!P251,[1]Sheet3!$C:$C,0)),"")</f>
        <v xml:space="preserve">  </v>
      </c>
      <c r="K251" s="26"/>
      <c r="L251" s="27"/>
      <c r="M251" s="2" t="b">
        <f>R251=N251</f>
        <v>0</v>
      </c>
      <c r="N251" s="2" t="s">
        <v>28</v>
      </c>
      <c r="O251" s="3" t="s">
        <v>29</v>
      </c>
      <c r="P251" s="2" t="s">
        <v>28</v>
      </c>
      <c r="Q251" s="3" t="s">
        <v>29</v>
      </c>
      <c r="U251" s="4"/>
      <c r="AA251" s="40"/>
    </row>
    <row r="252" spans="1:27" s="49" customFormat="1">
      <c r="A252" s="19" t="str">
        <f>IF(ISBLANK(Q252),"",COUNTA(Q$8:$Q252))</f>
        <v/>
      </c>
      <c r="B252" s="20" t="s">
        <v>713</v>
      </c>
      <c r="C252" s="28">
        <f>IF(ISBLANK(G252),"",COUNTA($G$4:G252))</f>
        <v>32</v>
      </c>
      <c r="D252" s="32"/>
      <c r="E252" s="32"/>
      <c r="F252" s="32"/>
      <c r="G252" s="22" t="s">
        <v>714</v>
      </c>
      <c r="H252" s="24"/>
      <c r="I252" s="30"/>
      <c r="J252" s="39" t="str">
        <f>_xlfn.IFNA(INDEX([1]Sheet3!$D:$D,MATCH('Accode&amp;Account'!P252,[1]Sheet3!$C:$C,0)),"")</f>
        <v/>
      </c>
      <c r="K252" s="68"/>
      <c r="L252" s="27"/>
      <c r="M252" s="2"/>
      <c r="N252" s="2"/>
      <c r="O252" s="2"/>
      <c r="P252" s="2"/>
      <c r="Q252" s="3"/>
      <c r="R252" s="2"/>
      <c r="S252" s="2"/>
      <c r="T252" s="2"/>
      <c r="U252" s="4"/>
      <c r="V252" s="2"/>
      <c r="AA252" s="40"/>
    </row>
    <row r="253" spans="1:27" ht="49.2">
      <c r="A253" s="19">
        <f>IF(ISBLANK(Q253),"",COUNTA(Q$8:$Q253))</f>
        <v>204</v>
      </c>
      <c r="B253" s="36" t="s">
        <v>715</v>
      </c>
      <c r="C253" s="28" t="str">
        <f>IF(ISBLANK(G253),"",COUNTA($G$4:G253))</f>
        <v/>
      </c>
      <c r="D253" s="37"/>
      <c r="E253" s="37"/>
      <c r="F253" s="37"/>
      <c r="G253" s="37"/>
      <c r="H253" s="76" t="s">
        <v>714</v>
      </c>
      <c r="I253" s="69" t="s">
        <v>716</v>
      </c>
      <c r="J253" s="39" t="str">
        <f>_xlfn.IFNA(INDEX([1]Sheet3!$D:$D,MATCH('Accode&amp;Account'!P253,[1]Sheet3!$C:$C,0)),"")</f>
        <v xml:space="preserve">  </v>
      </c>
      <c r="K253" s="68"/>
      <c r="L253" s="27"/>
      <c r="M253" s="2" t="b">
        <f>R253=N253</f>
        <v>0</v>
      </c>
      <c r="N253" s="2" t="s">
        <v>28</v>
      </c>
      <c r="O253" s="3" t="s">
        <v>29</v>
      </c>
      <c r="P253" s="2" t="s">
        <v>28</v>
      </c>
      <c r="Q253" s="3" t="s">
        <v>29</v>
      </c>
      <c r="U253" s="4"/>
      <c r="AA253" s="40"/>
    </row>
    <row r="254" spans="1:27" ht="73.8">
      <c r="A254" s="19">
        <f>IF(ISBLANK(Q254),"",COUNTA(Q$8:$Q254))</f>
        <v>205</v>
      </c>
      <c r="B254" s="36" t="s">
        <v>717</v>
      </c>
      <c r="C254" s="28" t="str">
        <f>IF(ISBLANK(G254),"",COUNTA($G$4:G254))</f>
        <v/>
      </c>
      <c r="D254" s="37"/>
      <c r="E254" s="37"/>
      <c r="F254" s="37"/>
      <c r="G254" s="37"/>
      <c r="H254" s="76" t="s">
        <v>718</v>
      </c>
      <c r="I254" s="69" t="s">
        <v>719</v>
      </c>
      <c r="J254" s="39" t="str">
        <f>_xlfn.IFNA(INDEX([1]Sheet3!$D:$D,MATCH('Accode&amp;Account'!P254,[1]Sheet3!$C:$C,0)),"")</f>
        <v xml:space="preserve">  </v>
      </c>
      <c r="K254" s="68"/>
      <c r="L254" s="27"/>
      <c r="M254" s="2" t="b">
        <f>R254=N254</f>
        <v>0</v>
      </c>
      <c r="N254" s="2" t="s">
        <v>28</v>
      </c>
      <c r="O254" s="3" t="s">
        <v>29</v>
      </c>
      <c r="P254" s="2" t="s">
        <v>28</v>
      </c>
      <c r="Q254" s="3" t="s">
        <v>29</v>
      </c>
      <c r="U254" s="4"/>
      <c r="AA254" s="40"/>
    </row>
    <row r="255" spans="1:27" ht="49.2">
      <c r="A255" s="19">
        <f>IF(ISBLANK(Q255),"",COUNTA(Q$8:$Q255))</f>
        <v>206</v>
      </c>
      <c r="B255" s="36" t="s">
        <v>720</v>
      </c>
      <c r="C255" s="28" t="str">
        <f>IF(ISBLANK(G255),"",COUNTA($G$4:G255))</f>
        <v/>
      </c>
      <c r="D255" s="37"/>
      <c r="E255" s="37"/>
      <c r="F255" s="37"/>
      <c r="G255" s="37"/>
      <c r="H255" s="76" t="s">
        <v>721</v>
      </c>
      <c r="I255" s="69" t="s">
        <v>722</v>
      </c>
      <c r="J255" s="39" t="str">
        <f>_xlfn.IFNA(INDEX([1]Sheet3!$D:$D,MATCH('Accode&amp;Account'!P255,[1]Sheet3!$C:$C,0)),"")</f>
        <v xml:space="preserve">  </v>
      </c>
      <c r="K255" s="26"/>
      <c r="L255" s="27"/>
      <c r="M255" s="2" t="b">
        <f>R255=N255</f>
        <v>0</v>
      </c>
      <c r="N255" s="2" t="s">
        <v>28</v>
      </c>
      <c r="O255" s="3" t="s">
        <v>29</v>
      </c>
      <c r="P255" s="2" t="s">
        <v>28</v>
      </c>
      <c r="Q255" s="3" t="s">
        <v>29</v>
      </c>
      <c r="U255" s="4"/>
      <c r="AA255" s="40"/>
    </row>
    <row r="256" spans="1:27">
      <c r="A256" s="19" t="str">
        <f>IF(ISBLANK(Q256),"",COUNTA(Q$8:$Q256))</f>
        <v/>
      </c>
      <c r="B256" s="20" t="s">
        <v>723</v>
      </c>
      <c r="C256" s="28">
        <f>IF(ISBLANK(G256),"",COUNTA($G$4:G256))</f>
        <v>33</v>
      </c>
      <c r="D256" s="32"/>
      <c r="E256" s="32"/>
      <c r="F256" s="32"/>
      <c r="G256" s="22" t="s">
        <v>724</v>
      </c>
      <c r="H256" s="24"/>
      <c r="I256" s="48"/>
      <c r="J256" s="39" t="str">
        <f>_xlfn.IFNA(INDEX([1]Sheet3!$D:$D,MATCH('Accode&amp;Account'!P256,[1]Sheet3!$C:$C,0)),"")</f>
        <v/>
      </c>
      <c r="K256" s="26"/>
      <c r="L256" s="27"/>
      <c r="O256" s="2"/>
      <c r="U256" s="4"/>
      <c r="AA256" s="40"/>
    </row>
    <row r="257" spans="1:27" ht="49.2">
      <c r="A257" s="19">
        <f>IF(ISBLANK(Q257),"",COUNTA(Q$8:$Q257))</f>
        <v>207</v>
      </c>
      <c r="B257" s="36" t="s">
        <v>725</v>
      </c>
      <c r="C257" s="28" t="str">
        <f>IF(ISBLANK(G257),"",COUNTA($G$4:G257))</f>
        <v/>
      </c>
      <c r="D257" s="37"/>
      <c r="E257" s="37"/>
      <c r="F257" s="37"/>
      <c r="G257" s="37"/>
      <c r="H257" s="38" t="s">
        <v>724</v>
      </c>
      <c r="I257" s="38" t="s">
        <v>726</v>
      </c>
      <c r="J257" s="39" t="str">
        <f>_xlfn.IFNA(INDEX([1]Sheet3!$D:$D,MATCH('Accode&amp;Account'!P257,[1]Sheet3!$C:$C,0)),"")</f>
        <v xml:space="preserve">  </v>
      </c>
      <c r="K257" s="26"/>
      <c r="L257" s="27"/>
      <c r="M257" s="2" t="b">
        <f>R257=N257</f>
        <v>0</v>
      </c>
      <c r="N257" s="2" t="s">
        <v>28</v>
      </c>
      <c r="O257" s="3" t="s">
        <v>29</v>
      </c>
      <c r="P257" s="2" t="s">
        <v>28</v>
      </c>
      <c r="Q257" s="3" t="s">
        <v>29</v>
      </c>
      <c r="U257" s="4"/>
      <c r="AA257" s="40"/>
    </row>
    <row r="258" spans="1:27" ht="49.2">
      <c r="A258" s="19">
        <f>IF(ISBLANK(Q258),"",COUNTA(Q$8:$Q258))</f>
        <v>208</v>
      </c>
      <c r="B258" s="36" t="s">
        <v>727</v>
      </c>
      <c r="C258" s="28" t="str">
        <f>IF(ISBLANK(G258),"",COUNTA($G$4:G258))</f>
        <v/>
      </c>
      <c r="D258" s="37"/>
      <c r="E258" s="37"/>
      <c r="F258" s="37"/>
      <c r="G258" s="37"/>
      <c r="H258" s="38" t="s">
        <v>728</v>
      </c>
      <c r="I258" s="38" t="s">
        <v>729</v>
      </c>
      <c r="J258" s="39" t="str">
        <f>_xlfn.IFNA(INDEX([1]Sheet3!$D:$D,MATCH('Accode&amp;Account'!P258,[1]Sheet3!$C:$C,0)),"")</f>
        <v xml:space="preserve">  </v>
      </c>
      <c r="K258" s="26"/>
      <c r="L258" s="27"/>
      <c r="M258" s="2" t="b">
        <f>R258=N258</f>
        <v>0</v>
      </c>
      <c r="N258" s="2" t="s">
        <v>28</v>
      </c>
      <c r="O258" s="3" t="s">
        <v>29</v>
      </c>
      <c r="P258" s="2" t="s">
        <v>28</v>
      </c>
      <c r="Q258" s="3" t="s">
        <v>29</v>
      </c>
      <c r="U258" s="4"/>
      <c r="AA258" s="40"/>
    </row>
    <row r="259" spans="1:27" ht="98.4">
      <c r="A259" s="19">
        <f>IF(ISBLANK(Q259),"",COUNTA(Q$8:$Q259))</f>
        <v>209</v>
      </c>
      <c r="B259" s="36" t="s">
        <v>730</v>
      </c>
      <c r="C259" s="28" t="str">
        <f>IF(ISBLANK(G259),"",COUNTA($G$4:G259))</f>
        <v/>
      </c>
      <c r="D259" s="37"/>
      <c r="E259" s="37"/>
      <c r="F259" s="37"/>
      <c r="G259" s="37"/>
      <c r="H259" s="38" t="s">
        <v>731</v>
      </c>
      <c r="I259" s="38" t="s">
        <v>732</v>
      </c>
      <c r="J259" s="39" t="str">
        <f>_xlfn.IFNA(INDEX([1]Sheet3!$D:$D,MATCH('Accode&amp;Account'!P259,[1]Sheet3!$C:$C,0)),"")</f>
        <v xml:space="preserve">  </v>
      </c>
      <c r="K259" s="26"/>
      <c r="L259" s="27"/>
      <c r="M259" s="2" t="b">
        <f>R259=N259</f>
        <v>0</v>
      </c>
      <c r="N259" s="2" t="s">
        <v>28</v>
      </c>
      <c r="O259" s="3" t="s">
        <v>29</v>
      </c>
      <c r="P259" s="2" t="s">
        <v>28</v>
      </c>
      <c r="Q259" s="3" t="s">
        <v>29</v>
      </c>
      <c r="U259" s="4"/>
      <c r="AA259" s="40"/>
    </row>
    <row r="260" spans="1:27" s="49" customFormat="1">
      <c r="A260" s="19" t="str">
        <f>IF(ISBLANK(Q260),"",COUNTA(Q$8:$Q260))</f>
        <v/>
      </c>
      <c r="B260" s="20" t="s">
        <v>733</v>
      </c>
      <c r="C260" s="28">
        <f>IF(ISBLANK(G260),"",COUNTA($G$4:G260))</f>
        <v>34</v>
      </c>
      <c r="D260" s="32"/>
      <c r="E260" s="32"/>
      <c r="F260" s="32"/>
      <c r="G260" s="22" t="s">
        <v>734</v>
      </c>
      <c r="H260" s="24"/>
      <c r="I260" s="30"/>
      <c r="J260" s="39" t="str">
        <f>_xlfn.IFNA(INDEX([1]Sheet3!$D:$D,MATCH('Accode&amp;Account'!P260,[1]Sheet3!$C:$C,0)),"")</f>
        <v/>
      </c>
      <c r="K260" s="26"/>
      <c r="L260" s="27"/>
      <c r="M260" s="2"/>
      <c r="N260" s="2"/>
      <c r="O260" s="2"/>
      <c r="P260" s="2"/>
      <c r="Q260" s="3"/>
      <c r="R260" s="2"/>
      <c r="S260" s="2"/>
      <c r="T260" s="2"/>
      <c r="U260" s="4"/>
      <c r="V260" s="2"/>
      <c r="AA260" s="40"/>
    </row>
    <row r="261" spans="1:27" ht="73.8">
      <c r="A261" s="19">
        <f>IF(ISBLANK(Q261),"",COUNTA(Q$8:$Q261))</f>
        <v>210</v>
      </c>
      <c r="B261" s="44" t="s">
        <v>735</v>
      </c>
      <c r="C261" s="50" t="str">
        <f>IF(ISBLANK(G261),"",COUNTA($G$4:G261))</f>
        <v/>
      </c>
      <c r="D261" s="37"/>
      <c r="E261" s="37"/>
      <c r="F261" s="37"/>
      <c r="G261" s="37"/>
      <c r="H261" s="77" t="s">
        <v>734</v>
      </c>
      <c r="I261" s="25" t="s">
        <v>736</v>
      </c>
      <c r="J261" s="39" t="str">
        <f>_xlfn.IFNA(INDEX([1]Sheet3!$D:$D,MATCH('Accode&amp;Account'!P261,[1]Sheet3!$C:$C,0)),"")</f>
        <v xml:space="preserve">  </v>
      </c>
      <c r="K261" s="26"/>
      <c r="L261" s="27"/>
      <c r="M261" s="2" t="b">
        <f>R261=N261</f>
        <v>0</v>
      </c>
      <c r="N261" s="2" t="s">
        <v>28</v>
      </c>
      <c r="O261" s="3" t="s">
        <v>29</v>
      </c>
      <c r="P261" s="2" t="s">
        <v>28</v>
      </c>
      <c r="Q261" s="3" t="s">
        <v>29</v>
      </c>
      <c r="U261" s="4"/>
      <c r="AA261" s="40"/>
    </row>
    <row r="262" spans="1:27" ht="73.8">
      <c r="A262" s="19">
        <f>IF(ISBLANK(Q262),"",COUNTA(Q$8:$Q262))</f>
        <v>211</v>
      </c>
      <c r="B262" s="44" t="s">
        <v>737</v>
      </c>
      <c r="C262" s="50" t="str">
        <f>IF(ISBLANK(G262),"",COUNTA($G$4:G262))</f>
        <v/>
      </c>
      <c r="D262" s="37"/>
      <c r="E262" s="37"/>
      <c r="F262" s="37"/>
      <c r="G262" s="37"/>
      <c r="H262" s="77" t="s">
        <v>738</v>
      </c>
      <c r="I262" s="25" t="s">
        <v>739</v>
      </c>
      <c r="J262" s="39" t="str">
        <f>_xlfn.IFNA(INDEX([1]Sheet3!$D:$D,MATCH('Accode&amp;Account'!P262,[1]Sheet3!$C:$C,0)),"")</f>
        <v xml:space="preserve">  </v>
      </c>
      <c r="K262" s="26"/>
      <c r="L262" s="27"/>
      <c r="M262" s="2" t="b">
        <f>R262=N262</f>
        <v>0</v>
      </c>
      <c r="N262" s="2" t="s">
        <v>28</v>
      </c>
      <c r="O262" s="3" t="s">
        <v>29</v>
      </c>
      <c r="P262" s="2" t="s">
        <v>28</v>
      </c>
      <c r="Q262" s="3" t="s">
        <v>29</v>
      </c>
      <c r="U262" s="4"/>
      <c r="AA262" s="40"/>
    </row>
    <row r="263" spans="1:27" ht="49.2">
      <c r="A263" s="19">
        <f>IF(ISBLANK(Q263),"",COUNTA(Q$8:$Q263))</f>
        <v>212</v>
      </c>
      <c r="B263" s="44" t="s">
        <v>740</v>
      </c>
      <c r="C263" s="50" t="str">
        <f>IF(ISBLANK(G263),"",COUNTA($G$4:G263))</f>
        <v/>
      </c>
      <c r="D263" s="37"/>
      <c r="E263" s="37"/>
      <c r="F263" s="37"/>
      <c r="G263" s="37"/>
      <c r="H263" s="78" t="s">
        <v>741</v>
      </c>
      <c r="I263" s="25" t="s">
        <v>742</v>
      </c>
      <c r="J263" s="39" t="str">
        <f>_xlfn.IFNA(INDEX([1]Sheet3!$D:$D,MATCH('Accode&amp;Account'!P263,[1]Sheet3!$C:$C,0)),"")</f>
        <v xml:space="preserve">  </v>
      </c>
      <c r="K263" s="26"/>
      <c r="L263" s="27"/>
      <c r="M263" s="2" t="b">
        <f>R263=N263</f>
        <v>0</v>
      </c>
      <c r="N263" s="2" t="s">
        <v>28</v>
      </c>
      <c r="O263" s="3" t="s">
        <v>29</v>
      </c>
      <c r="P263" s="2" t="s">
        <v>28</v>
      </c>
      <c r="Q263" s="3" t="s">
        <v>29</v>
      </c>
      <c r="U263" s="4"/>
      <c r="AA263" s="40"/>
    </row>
    <row r="264" spans="1:27" s="49" customFormat="1">
      <c r="A264" s="19" t="str">
        <f>IF(ISBLANK(Q264),"",COUNTA(Q$8:$Q264))</f>
        <v/>
      </c>
      <c r="B264" s="20" t="s">
        <v>743</v>
      </c>
      <c r="C264" s="28">
        <f>IF(ISBLANK(G264),"",COUNTA($G$4:G264))</f>
        <v>35</v>
      </c>
      <c r="D264" s="32"/>
      <c r="E264" s="32"/>
      <c r="F264" s="32"/>
      <c r="G264" s="22" t="s">
        <v>744</v>
      </c>
      <c r="H264" s="24"/>
      <c r="I264" s="30"/>
      <c r="J264" s="39" t="str">
        <f>_xlfn.IFNA(INDEX([1]Sheet3!$D:$D,MATCH('Accode&amp;Account'!P264,[1]Sheet3!$C:$C,0)),"")</f>
        <v/>
      </c>
      <c r="K264" s="68"/>
      <c r="L264" s="27"/>
      <c r="M264" s="2"/>
      <c r="N264" s="2"/>
      <c r="O264" s="2"/>
      <c r="P264" s="2"/>
      <c r="Q264" s="3"/>
      <c r="R264" s="2"/>
      <c r="S264" s="2"/>
      <c r="T264" s="2"/>
      <c r="U264" s="4"/>
      <c r="V264" s="2"/>
      <c r="AA264" s="40"/>
    </row>
    <row r="265" spans="1:27" ht="73.8">
      <c r="A265" s="19">
        <f>IF(ISBLANK(Q265),"",COUNTA(Q$8:$Q265))</f>
        <v>213</v>
      </c>
      <c r="B265" s="44" t="s">
        <v>745</v>
      </c>
      <c r="C265" s="28" t="str">
        <f>IF(ISBLANK(G265),"",COUNTA($G$4:G265))</f>
        <v/>
      </c>
      <c r="D265" s="37"/>
      <c r="E265" s="37"/>
      <c r="F265" s="37"/>
      <c r="G265" s="37"/>
      <c r="H265" s="52" t="s">
        <v>744</v>
      </c>
      <c r="I265" s="79" t="s">
        <v>746</v>
      </c>
      <c r="J265" s="39" t="str">
        <f>_xlfn.IFNA(INDEX([1]Sheet3!$D:$D,MATCH('Accode&amp;Account'!P265,[1]Sheet3!$C:$C,0)),"")</f>
        <v xml:space="preserve">  </v>
      </c>
      <c r="K265" s="68"/>
      <c r="L265" s="27"/>
      <c r="M265" s="2" t="b">
        <f>R265=N265</f>
        <v>0</v>
      </c>
      <c r="N265" s="2" t="s">
        <v>28</v>
      </c>
      <c r="O265" s="3" t="s">
        <v>29</v>
      </c>
      <c r="P265" s="2" t="s">
        <v>28</v>
      </c>
      <c r="Q265" s="3" t="s">
        <v>29</v>
      </c>
      <c r="U265" s="4"/>
      <c r="AA265" s="40"/>
    </row>
    <row r="266" spans="1:27" ht="73.8">
      <c r="A266" s="19">
        <f>IF(ISBLANK(Q266),"",COUNTA(Q$8:$Q266))</f>
        <v>214</v>
      </c>
      <c r="B266" s="44" t="s">
        <v>747</v>
      </c>
      <c r="C266" s="28" t="str">
        <f>IF(ISBLANK(G266),"",COUNTA($G$4:G266))</f>
        <v/>
      </c>
      <c r="D266" s="37"/>
      <c r="E266" s="37"/>
      <c r="F266" s="37"/>
      <c r="G266" s="37"/>
      <c r="H266" s="52" t="s">
        <v>748</v>
      </c>
      <c r="I266" s="79" t="s">
        <v>749</v>
      </c>
      <c r="J266" s="39" t="str">
        <f>_xlfn.IFNA(INDEX([1]Sheet3!$D:$D,MATCH('Accode&amp;Account'!P266,[1]Sheet3!$C:$C,0)),"")</f>
        <v xml:space="preserve">  </v>
      </c>
      <c r="K266" s="68"/>
      <c r="L266" s="27"/>
      <c r="M266" s="2" t="b">
        <f>R266=N266</f>
        <v>0</v>
      </c>
      <c r="N266" s="2" t="s">
        <v>28</v>
      </c>
      <c r="O266" s="3" t="s">
        <v>29</v>
      </c>
      <c r="P266" s="2" t="s">
        <v>28</v>
      </c>
      <c r="Q266" s="3" t="s">
        <v>29</v>
      </c>
      <c r="U266" s="4"/>
      <c r="AA266" s="40"/>
    </row>
    <row r="267" spans="1:27" ht="49.2">
      <c r="A267" s="19">
        <f>IF(ISBLANK(Q267),"",COUNTA(Q$8:$Q267))</f>
        <v>215</v>
      </c>
      <c r="B267" s="44" t="s">
        <v>750</v>
      </c>
      <c r="C267" s="28" t="str">
        <f>IF(ISBLANK(G267),"",COUNTA($G$4:G267))</f>
        <v/>
      </c>
      <c r="D267" s="37"/>
      <c r="E267" s="37"/>
      <c r="F267" s="37"/>
      <c r="G267" s="37"/>
      <c r="H267" s="52" t="s">
        <v>751</v>
      </c>
      <c r="I267" s="79" t="s">
        <v>752</v>
      </c>
      <c r="J267" s="39" t="str">
        <f>_xlfn.IFNA(INDEX([1]Sheet3!$D:$D,MATCH('Accode&amp;Account'!P267,[1]Sheet3!$C:$C,0)),"")</f>
        <v xml:space="preserve">  </v>
      </c>
      <c r="K267" s="26"/>
      <c r="L267" s="27"/>
      <c r="M267" s="2" t="b">
        <f>R267=N267</f>
        <v>0</v>
      </c>
      <c r="N267" s="2" t="s">
        <v>28</v>
      </c>
      <c r="O267" s="3" t="s">
        <v>29</v>
      </c>
      <c r="P267" s="2" t="s">
        <v>28</v>
      </c>
      <c r="Q267" s="3" t="s">
        <v>29</v>
      </c>
      <c r="U267" s="4"/>
      <c r="AA267" s="40"/>
    </row>
    <row r="268" spans="1:27" s="49" customFormat="1">
      <c r="A268" s="19" t="str">
        <f>IF(ISBLANK(Q268),"",COUNTA(Q$8:$Q268))</f>
        <v/>
      </c>
      <c r="B268" s="20" t="s">
        <v>753</v>
      </c>
      <c r="C268" s="28">
        <f>IF(ISBLANK(G268),"",COUNTA($G$4:G268))</f>
        <v>36</v>
      </c>
      <c r="D268" s="32"/>
      <c r="E268" s="32"/>
      <c r="F268" s="32"/>
      <c r="G268" s="22" t="s">
        <v>754</v>
      </c>
      <c r="H268" s="24"/>
      <c r="I268" s="30"/>
      <c r="J268" s="39" t="str">
        <f>_xlfn.IFNA(INDEX([1]Sheet3!$D:$D,MATCH('Accode&amp;Account'!P268,[1]Sheet3!$C:$C,0)),"")</f>
        <v/>
      </c>
      <c r="K268" s="68"/>
      <c r="L268" s="27"/>
      <c r="M268" s="2"/>
      <c r="N268" s="2"/>
      <c r="O268" s="2"/>
      <c r="P268" s="2"/>
      <c r="Q268" s="3"/>
      <c r="R268" s="2"/>
      <c r="S268" s="2"/>
      <c r="T268" s="2"/>
      <c r="U268" s="4"/>
      <c r="V268" s="2"/>
      <c r="AA268" s="40"/>
    </row>
    <row r="269" spans="1:27" ht="73.8">
      <c r="A269" s="19">
        <f>IF(ISBLANK(Q269),"",COUNTA(Q$8:$Q269))</f>
        <v>216</v>
      </c>
      <c r="B269" s="44" t="s">
        <v>755</v>
      </c>
      <c r="C269" s="28" t="str">
        <f>IF(ISBLANK(G269),"",COUNTA($G$4:G269))</f>
        <v/>
      </c>
      <c r="D269" s="37"/>
      <c r="E269" s="37"/>
      <c r="F269" s="37"/>
      <c r="G269" s="37"/>
      <c r="H269" s="77" t="s">
        <v>754</v>
      </c>
      <c r="I269" s="69" t="s">
        <v>756</v>
      </c>
      <c r="J269" s="39" t="str">
        <f>_xlfn.IFNA(INDEX([1]Sheet3!$D:$D,MATCH('Accode&amp;Account'!P269,[1]Sheet3!$C:$C,0)),"")</f>
        <v xml:space="preserve">  </v>
      </c>
      <c r="K269" s="68"/>
      <c r="L269" s="27"/>
      <c r="M269" s="2" t="b">
        <f>R269=N269</f>
        <v>0</v>
      </c>
      <c r="N269" s="2" t="s">
        <v>28</v>
      </c>
      <c r="O269" s="3" t="s">
        <v>29</v>
      </c>
      <c r="P269" s="2" t="s">
        <v>28</v>
      </c>
      <c r="Q269" s="3" t="s">
        <v>29</v>
      </c>
      <c r="U269" s="4"/>
      <c r="AA269" s="40"/>
    </row>
    <row r="270" spans="1:27" ht="73.8">
      <c r="A270" s="19">
        <f>IF(ISBLANK(Q270),"",COUNTA(Q$8:$Q270))</f>
        <v>217</v>
      </c>
      <c r="B270" s="44" t="s">
        <v>757</v>
      </c>
      <c r="C270" s="28" t="str">
        <f>IF(ISBLANK(G270),"",COUNTA($G$4:G270))</f>
        <v/>
      </c>
      <c r="D270" s="37"/>
      <c r="E270" s="37"/>
      <c r="F270" s="37"/>
      <c r="G270" s="37"/>
      <c r="H270" s="77" t="s">
        <v>758</v>
      </c>
      <c r="I270" s="69" t="s">
        <v>759</v>
      </c>
      <c r="J270" s="39" t="str">
        <f>_xlfn.IFNA(INDEX([1]Sheet3!$D:$D,MATCH('Accode&amp;Account'!P270,[1]Sheet3!$C:$C,0)),"")</f>
        <v xml:space="preserve">  </v>
      </c>
      <c r="K270" s="68"/>
      <c r="L270" s="27"/>
      <c r="M270" s="2" t="b">
        <f>R270=N270</f>
        <v>0</v>
      </c>
      <c r="N270" s="2" t="s">
        <v>28</v>
      </c>
      <c r="O270" s="3" t="s">
        <v>29</v>
      </c>
      <c r="P270" s="2" t="s">
        <v>28</v>
      </c>
      <c r="Q270" s="3" t="s">
        <v>29</v>
      </c>
      <c r="U270" s="4"/>
      <c r="AA270" s="40"/>
    </row>
    <row r="271" spans="1:27" ht="49.2">
      <c r="A271" s="19">
        <f>IF(ISBLANK(Q271),"",COUNTA(Q$8:$Q271))</f>
        <v>218</v>
      </c>
      <c r="B271" s="44" t="s">
        <v>760</v>
      </c>
      <c r="C271" s="28" t="str">
        <f>IF(ISBLANK(G271),"",COUNTA($G$4:G271))</f>
        <v/>
      </c>
      <c r="D271" s="37"/>
      <c r="E271" s="37"/>
      <c r="F271" s="37"/>
      <c r="G271" s="37"/>
      <c r="H271" s="78" t="s">
        <v>761</v>
      </c>
      <c r="I271" s="69" t="s">
        <v>762</v>
      </c>
      <c r="J271" s="39" t="str">
        <f>_xlfn.IFNA(INDEX([1]Sheet3!$D:$D,MATCH('Accode&amp;Account'!P271,[1]Sheet3!$C:$C,0)),"")</f>
        <v xml:space="preserve">  </v>
      </c>
      <c r="K271" s="26"/>
      <c r="L271" s="27"/>
      <c r="M271" s="2" t="b">
        <f>R271=N271</f>
        <v>0</v>
      </c>
      <c r="N271" s="2" t="s">
        <v>28</v>
      </c>
      <c r="O271" s="3" t="s">
        <v>29</v>
      </c>
      <c r="P271" s="2" t="s">
        <v>28</v>
      </c>
      <c r="Q271" s="3" t="s">
        <v>29</v>
      </c>
      <c r="U271" s="4"/>
      <c r="AA271" s="40"/>
    </row>
    <row r="272" spans="1:27">
      <c r="A272" s="19" t="str">
        <f>IF(ISBLANK(Q272),"",COUNTA(Q$8:$Q272))</f>
        <v/>
      </c>
      <c r="B272" s="20" t="s">
        <v>763</v>
      </c>
      <c r="C272" s="28">
        <f>IF(ISBLANK(G272),"",COUNTA($G$4:G272))</f>
        <v>37</v>
      </c>
      <c r="D272" s="32"/>
      <c r="E272" s="32"/>
      <c r="F272" s="32"/>
      <c r="G272" s="22" t="s">
        <v>764</v>
      </c>
      <c r="H272" s="24"/>
      <c r="I272" s="48"/>
      <c r="J272" s="39" t="str">
        <f>_xlfn.IFNA(INDEX([1]Sheet3!$D:$D,MATCH('Accode&amp;Account'!P272,[1]Sheet3!$C:$C,0)),"")</f>
        <v/>
      </c>
      <c r="K272" s="26"/>
      <c r="L272" s="27"/>
      <c r="O272" s="2"/>
      <c r="U272" s="4"/>
      <c r="AA272" s="40"/>
    </row>
    <row r="273" spans="1:27" ht="98.4">
      <c r="A273" s="19">
        <f>IF(ISBLANK(Q273),"",COUNTA(Q$8:$Q273))</f>
        <v>219</v>
      </c>
      <c r="B273" s="36" t="s">
        <v>765</v>
      </c>
      <c r="C273" s="28" t="str">
        <f>IF(ISBLANK(G273),"",COUNTA($G$4:G273))</f>
        <v/>
      </c>
      <c r="D273" s="37"/>
      <c r="E273" s="37"/>
      <c r="F273" s="37"/>
      <c r="G273" s="37"/>
      <c r="H273" s="38" t="s">
        <v>764</v>
      </c>
      <c r="I273" s="38" t="s">
        <v>766</v>
      </c>
      <c r="J273" s="39" t="str">
        <f>_xlfn.IFNA(INDEX([1]Sheet3!$D:$D,MATCH('Accode&amp;Account'!P273,[1]Sheet3!$C:$C,0)),"")</f>
        <v xml:space="preserve">  </v>
      </c>
      <c r="K273" s="26"/>
      <c r="L273" s="27"/>
      <c r="M273" s="2" t="b">
        <f>R273=N273</f>
        <v>0</v>
      </c>
      <c r="N273" s="2" t="s">
        <v>28</v>
      </c>
      <c r="O273" s="3" t="s">
        <v>29</v>
      </c>
      <c r="P273" s="2" t="s">
        <v>28</v>
      </c>
      <c r="Q273" s="3" t="s">
        <v>29</v>
      </c>
      <c r="U273" s="4"/>
      <c r="AA273" s="40"/>
    </row>
    <row r="274" spans="1:27" ht="73.8">
      <c r="A274" s="19">
        <f>IF(ISBLANK(Q274),"",COUNTA(Q$8:$Q274))</f>
        <v>220</v>
      </c>
      <c r="B274" s="36" t="s">
        <v>767</v>
      </c>
      <c r="C274" s="28" t="str">
        <f>IF(ISBLANK(G274),"",COUNTA($G$4:G274))</f>
        <v/>
      </c>
      <c r="D274" s="37"/>
      <c r="E274" s="37"/>
      <c r="F274" s="37"/>
      <c r="G274" s="37"/>
      <c r="H274" s="38" t="s">
        <v>768</v>
      </c>
      <c r="I274" s="38" t="s">
        <v>769</v>
      </c>
      <c r="J274" s="39" t="str">
        <f>_xlfn.IFNA(INDEX([1]Sheet3!$D:$D,MATCH('Accode&amp;Account'!P274,[1]Sheet3!$C:$C,0)),"")</f>
        <v xml:space="preserve">  </v>
      </c>
      <c r="K274" s="26"/>
      <c r="L274" s="27"/>
      <c r="M274" s="2" t="b">
        <f>R274=N274</f>
        <v>0</v>
      </c>
      <c r="N274" s="2" t="s">
        <v>28</v>
      </c>
      <c r="O274" s="3" t="s">
        <v>29</v>
      </c>
      <c r="P274" s="2" t="s">
        <v>28</v>
      </c>
      <c r="Q274" s="3" t="s">
        <v>29</v>
      </c>
      <c r="U274" s="4"/>
      <c r="AA274" s="40"/>
    </row>
    <row r="275" spans="1:27" ht="73.8">
      <c r="A275" s="19">
        <f>IF(ISBLANK(Q275),"",COUNTA(Q$8:$Q275))</f>
        <v>221</v>
      </c>
      <c r="B275" s="36" t="s">
        <v>770</v>
      </c>
      <c r="C275" s="28" t="str">
        <f>IF(ISBLANK(G275),"",COUNTA($G$4:G275))</f>
        <v/>
      </c>
      <c r="D275" s="37"/>
      <c r="E275" s="37"/>
      <c r="F275" s="37"/>
      <c r="G275" s="37"/>
      <c r="H275" s="38" t="s">
        <v>771</v>
      </c>
      <c r="I275" s="38" t="s">
        <v>772</v>
      </c>
      <c r="J275" s="39" t="str">
        <f>_xlfn.IFNA(INDEX([1]Sheet3!$D:$D,MATCH('Accode&amp;Account'!P275,[1]Sheet3!$C:$C,0)),"")</f>
        <v xml:space="preserve">  </v>
      </c>
      <c r="K275" s="26"/>
      <c r="L275" s="27"/>
      <c r="M275" s="2" t="b">
        <f>R275=N275</f>
        <v>0</v>
      </c>
      <c r="N275" s="2" t="s">
        <v>28</v>
      </c>
      <c r="O275" s="3" t="s">
        <v>29</v>
      </c>
      <c r="P275" s="2" t="s">
        <v>28</v>
      </c>
      <c r="Q275" s="3" t="s">
        <v>29</v>
      </c>
      <c r="U275" s="4"/>
      <c r="AA275" s="40"/>
    </row>
    <row r="276" spans="1:27">
      <c r="A276" s="19" t="str">
        <f>IF(ISBLANK(Q276),"",COUNTA(Q$8:$Q276))</f>
        <v/>
      </c>
      <c r="B276" s="20" t="s">
        <v>773</v>
      </c>
      <c r="C276" s="28">
        <f>IF(ISBLANK(G276),"",COUNTA($G$4:G276))</f>
        <v>38</v>
      </c>
      <c r="D276" s="32"/>
      <c r="E276" s="32"/>
      <c r="F276" s="32"/>
      <c r="G276" s="22" t="s">
        <v>774</v>
      </c>
      <c r="H276" s="24"/>
      <c r="I276" s="48"/>
      <c r="J276" s="39" t="str">
        <f>_xlfn.IFNA(INDEX([1]Sheet3!$D:$D,MATCH('Accode&amp;Account'!P276,[1]Sheet3!$C:$C,0)),"")</f>
        <v/>
      </c>
      <c r="K276" s="68"/>
      <c r="L276" s="27"/>
      <c r="O276" s="2"/>
      <c r="U276" s="4"/>
      <c r="AA276" s="40"/>
    </row>
    <row r="277" spans="1:27" ht="73.8">
      <c r="A277" s="19">
        <f>IF(ISBLANK(Q277),"",COUNTA(Q$8:$Q277))</f>
        <v>222</v>
      </c>
      <c r="B277" s="36" t="s">
        <v>775</v>
      </c>
      <c r="C277" s="28" t="str">
        <f>IF(ISBLANK(G277),"",COUNTA($G$4:G277))</f>
        <v/>
      </c>
      <c r="D277" s="37"/>
      <c r="E277" s="37"/>
      <c r="F277" s="37"/>
      <c r="G277" s="37"/>
      <c r="H277" s="38" t="s">
        <v>776</v>
      </c>
      <c r="I277" s="52" t="s">
        <v>777</v>
      </c>
      <c r="J277" s="39" t="str">
        <f>_xlfn.IFNA(INDEX([1]Sheet3!$D:$D,MATCH('Accode&amp;Account'!P277,[1]Sheet3!$C:$C,0)),"")</f>
        <v xml:space="preserve">  </v>
      </c>
      <c r="K277" s="68"/>
      <c r="L277" s="27"/>
      <c r="M277" s="2" t="b">
        <f t="shared" ref="M277:M296" si="8">R277=N277</f>
        <v>0</v>
      </c>
      <c r="N277" s="2" t="s">
        <v>28</v>
      </c>
      <c r="O277" s="3" t="s">
        <v>29</v>
      </c>
      <c r="P277" s="2" t="s">
        <v>28</v>
      </c>
      <c r="Q277" s="3" t="s">
        <v>29</v>
      </c>
      <c r="U277" s="4"/>
      <c r="AA277" s="40"/>
    </row>
    <row r="278" spans="1:27" ht="73.8">
      <c r="A278" s="19">
        <f>IF(ISBLANK(Q278),"",COUNTA(Q$8:$Q278))</f>
        <v>223</v>
      </c>
      <c r="B278" s="36" t="s">
        <v>778</v>
      </c>
      <c r="C278" s="28" t="str">
        <f>IF(ISBLANK(G278),"",COUNTA($G$4:G278))</f>
        <v/>
      </c>
      <c r="D278" s="37"/>
      <c r="E278" s="37"/>
      <c r="F278" s="37"/>
      <c r="G278" s="37"/>
      <c r="H278" s="38" t="s">
        <v>779</v>
      </c>
      <c r="I278" s="52" t="s">
        <v>780</v>
      </c>
      <c r="J278" s="39" t="str">
        <f>_xlfn.IFNA(INDEX([1]Sheet3!$D:$D,MATCH('Accode&amp;Account'!P278,[1]Sheet3!$C:$C,0)),"")</f>
        <v xml:space="preserve">  </v>
      </c>
      <c r="K278" s="68"/>
      <c r="L278" s="27"/>
      <c r="M278" s="2" t="b">
        <f t="shared" si="8"/>
        <v>0</v>
      </c>
      <c r="N278" s="2" t="s">
        <v>28</v>
      </c>
      <c r="O278" s="3" t="s">
        <v>29</v>
      </c>
      <c r="P278" s="2" t="s">
        <v>28</v>
      </c>
      <c r="Q278" s="3" t="s">
        <v>29</v>
      </c>
      <c r="U278" s="4"/>
      <c r="AA278" s="40"/>
    </row>
    <row r="279" spans="1:27" ht="73.8">
      <c r="A279" s="19">
        <f>IF(ISBLANK(Q279),"",COUNTA(Q$8:$Q279))</f>
        <v>224</v>
      </c>
      <c r="B279" s="36" t="s">
        <v>781</v>
      </c>
      <c r="C279" s="28" t="str">
        <f>IF(ISBLANK(G279),"",COUNTA($G$4:G279))</f>
        <v/>
      </c>
      <c r="D279" s="37"/>
      <c r="E279" s="37"/>
      <c r="F279" s="37"/>
      <c r="G279" s="37"/>
      <c r="H279" s="38" t="s">
        <v>782</v>
      </c>
      <c r="I279" s="52" t="s">
        <v>783</v>
      </c>
      <c r="J279" s="39" t="str">
        <f>_xlfn.IFNA(INDEX([1]Sheet3!$D:$D,MATCH('Accode&amp;Account'!P279,[1]Sheet3!$C:$C,0)),"")</f>
        <v xml:space="preserve">  </v>
      </c>
      <c r="K279" s="68"/>
      <c r="L279" s="27"/>
      <c r="M279" s="2" t="b">
        <f t="shared" si="8"/>
        <v>0</v>
      </c>
      <c r="N279" s="2" t="s">
        <v>28</v>
      </c>
      <c r="O279" s="3" t="s">
        <v>29</v>
      </c>
      <c r="P279" s="2" t="s">
        <v>28</v>
      </c>
      <c r="Q279" s="3" t="s">
        <v>29</v>
      </c>
      <c r="U279" s="4"/>
      <c r="AA279" s="40"/>
    </row>
    <row r="280" spans="1:27" ht="73.8">
      <c r="A280" s="19">
        <f>IF(ISBLANK(Q280),"",COUNTA(Q$8:$Q280))</f>
        <v>225</v>
      </c>
      <c r="B280" s="36" t="s">
        <v>784</v>
      </c>
      <c r="C280" s="28" t="str">
        <f>IF(ISBLANK(G280),"",COUNTA($G$4:G280))</f>
        <v/>
      </c>
      <c r="D280" s="37"/>
      <c r="E280" s="37"/>
      <c r="F280" s="37"/>
      <c r="G280" s="37"/>
      <c r="H280" s="38" t="s">
        <v>785</v>
      </c>
      <c r="I280" s="52" t="s">
        <v>786</v>
      </c>
      <c r="J280" s="39" t="str">
        <f>_xlfn.IFNA(INDEX([1]Sheet3!$D:$D,MATCH('Accode&amp;Account'!P280,[1]Sheet3!$C:$C,0)),"")</f>
        <v xml:space="preserve">  </v>
      </c>
      <c r="K280" s="68"/>
      <c r="L280" s="27"/>
      <c r="M280" s="2" t="b">
        <f t="shared" si="8"/>
        <v>0</v>
      </c>
      <c r="N280" s="2" t="s">
        <v>28</v>
      </c>
      <c r="O280" s="3" t="s">
        <v>29</v>
      </c>
      <c r="P280" s="2" t="s">
        <v>28</v>
      </c>
      <c r="Q280" s="3" t="s">
        <v>29</v>
      </c>
      <c r="U280" s="4"/>
      <c r="AA280" s="40"/>
    </row>
    <row r="281" spans="1:27" ht="73.8">
      <c r="A281" s="19">
        <f>IF(ISBLANK(Q281),"",COUNTA(Q$8:$Q281))</f>
        <v>226</v>
      </c>
      <c r="B281" s="36" t="s">
        <v>787</v>
      </c>
      <c r="C281" s="28" t="str">
        <f>IF(ISBLANK(G281),"",COUNTA($G$4:G281))</f>
        <v/>
      </c>
      <c r="D281" s="37"/>
      <c r="E281" s="37"/>
      <c r="F281" s="37"/>
      <c r="G281" s="37"/>
      <c r="H281" s="38" t="s">
        <v>788</v>
      </c>
      <c r="I281" s="52" t="s">
        <v>789</v>
      </c>
      <c r="J281" s="39" t="str">
        <f>_xlfn.IFNA(INDEX([1]Sheet3!$D:$D,MATCH('Accode&amp;Account'!P281,[1]Sheet3!$C:$C,0)),"")</f>
        <v xml:space="preserve">  </v>
      </c>
      <c r="K281" s="68"/>
      <c r="L281" s="27"/>
      <c r="M281" s="2" t="b">
        <f t="shared" si="8"/>
        <v>0</v>
      </c>
      <c r="N281" s="2" t="s">
        <v>28</v>
      </c>
      <c r="O281" s="3" t="s">
        <v>29</v>
      </c>
      <c r="P281" s="2" t="s">
        <v>28</v>
      </c>
      <c r="Q281" s="3" t="s">
        <v>29</v>
      </c>
      <c r="U281" s="4"/>
      <c r="AA281" s="40"/>
    </row>
    <row r="282" spans="1:27" ht="73.8">
      <c r="A282" s="19">
        <f>IF(ISBLANK(Q282),"",COUNTA(Q$8:$Q282))</f>
        <v>227</v>
      </c>
      <c r="B282" s="36" t="s">
        <v>790</v>
      </c>
      <c r="C282" s="28" t="str">
        <f>IF(ISBLANK(G282),"",COUNTA($G$4:G282))</f>
        <v/>
      </c>
      <c r="D282" s="37"/>
      <c r="E282" s="37"/>
      <c r="F282" s="37"/>
      <c r="G282" s="37"/>
      <c r="H282" s="38" t="s">
        <v>791</v>
      </c>
      <c r="I282" s="52" t="s">
        <v>792</v>
      </c>
      <c r="J282" s="39" t="str">
        <f>_xlfn.IFNA(INDEX([1]Sheet3!$D:$D,MATCH('Accode&amp;Account'!P282,[1]Sheet3!$C:$C,0)),"")</f>
        <v xml:space="preserve">  </v>
      </c>
      <c r="K282" s="68"/>
      <c r="L282" s="27"/>
      <c r="M282" s="2" t="b">
        <f t="shared" si="8"/>
        <v>0</v>
      </c>
      <c r="N282" s="2" t="s">
        <v>28</v>
      </c>
      <c r="O282" s="3" t="s">
        <v>29</v>
      </c>
      <c r="P282" s="2" t="s">
        <v>28</v>
      </c>
      <c r="Q282" s="3" t="s">
        <v>29</v>
      </c>
      <c r="U282" s="4"/>
      <c r="AA282" s="40"/>
    </row>
    <row r="283" spans="1:27" ht="98.4">
      <c r="A283" s="19">
        <f>IF(ISBLANK(Q283),"",COUNTA(Q$8:$Q283))</f>
        <v>228</v>
      </c>
      <c r="B283" s="36" t="s">
        <v>793</v>
      </c>
      <c r="C283" s="28" t="str">
        <f>IF(ISBLANK(G283),"",COUNTA($G$4:G283))</f>
        <v/>
      </c>
      <c r="D283" s="37"/>
      <c r="E283" s="37"/>
      <c r="F283" s="37"/>
      <c r="G283" s="37"/>
      <c r="H283" s="38" t="s">
        <v>794</v>
      </c>
      <c r="I283" s="52" t="s">
        <v>795</v>
      </c>
      <c r="J283" s="39" t="str">
        <f>_xlfn.IFNA(INDEX([1]Sheet3!$D:$D,MATCH('Accode&amp;Account'!P283,[1]Sheet3!$C:$C,0)),"")</f>
        <v xml:space="preserve">  </v>
      </c>
      <c r="K283" s="68"/>
      <c r="L283" s="27"/>
      <c r="M283" s="2" t="b">
        <f t="shared" si="8"/>
        <v>0</v>
      </c>
      <c r="N283" s="2" t="s">
        <v>28</v>
      </c>
      <c r="O283" s="3" t="s">
        <v>29</v>
      </c>
      <c r="P283" s="2" t="s">
        <v>28</v>
      </c>
      <c r="Q283" s="3" t="s">
        <v>29</v>
      </c>
      <c r="U283" s="4"/>
      <c r="AA283" s="40"/>
    </row>
    <row r="284" spans="1:27" ht="73.8">
      <c r="A284" s="19">
        <f>IF(ISBLANK(Q284),"",COUNTA(Q$8:$Q284))</f>
        <v>229</v>
      </c>
      <c r="B284" s="36" t="s">
        <v>796</v>
      </c>
      <c r="C284" s="28" t="str">
        <f>IF(ISBLANK(G284),"",COUNTA($G$4:G284))</f>
        <v/>
      </c>
      <c r="D284" s="37"/>
      <c r="E284" s="37"/>
      <c r="F284" s="37"/>
      <c r="G284" s="37"/>
      <c r="H284" s="38" t="s">
        <v>797</v>
      </c>
      <c r="I284" s="52" t="s">
        <v>798</v>
      </c>
      <c r="J284" s="39" t="str">
        <f>_xlfn.IFNA(INDEX([1]Sheet3!$D:$D,MATCH('Accode&amp;Account'!P284,[1]Sheet3!$C:$C,0)),"")</f>
        <v xml:space="preserve">  </v>
      </c>
      <c r="K284" s="68"/>
      <c r="L284" s="27"/>
      <c r="M284" s="2" t="b">
        <f t="shared" si="8"/>
        <v>0</v>
      </c>
      <c r="N284" s="2" t="s">
        <v>28</v>
      </c>
      <c r="O284" s="3" t="s">
        <v>29</v>
      </c>
      <c r="P284" s="2" t="s">
        <v>28</v>
      </c>
      <c r="Q284" s="3" t="s">
        <v>29</v>
      </c>
      <c r="U284" s="4"/>
      <c r="AA284" s="40"/>
    </row>
    <row r="285" spans="1:27" ht="73.8">
      <c r="A285" s="19">
        <f>IF(ISBLANK(Q285),"",COUNTA(Q$8:$Q285))</f>
        <v>230</v>
      </c>
      <c r="B285" s="36" t="s">
        <v>799</v>
      </c>
      <c r="C285" s="28" t="str">
        <f>IF(ISBLANK(G285),"",COUNTA($G$4:G285))</f>
        <v/>
      </c>
      <c r="D285" s="37"/>
      <c r="E285" s="37"/>
      <c r="F285" s="37"/>
      <c r="G285" s="37"/>
      <c r="H285" s="38" t="s">
        <v>800</v>
      </c>
      <c r="I285" s="52" t="s">
        <v>801</v>
      </c>
      <c r="J285" s="39" t="str">
        <f>_xlfn.IFNA(INDEX([1]Sheet3!$D:$D,MATCH('Accode&amp;Account'!P285,[1]Sheet3!$C:$C,0)),"")</f>
        <v xml:space="preserve">  </v>
      </c>
      <c r="K285" s="68"/>
      <c r="L285" s="27"/>
      <c r="M285" s="2" t="b">
        <f t="shared" si="8"/>
        <v>0</v>
      </c>
      <c r="N285" s="2" t="s">
        <v>28</v>
      </c>
      <c r="O285" s="3" t="s">
        <v>29</v>
      </c>
      <c r="P285" s="2" t="s">
        <v>28</v>
      </c>
      <c r="Q285" s="3" t="s">
        <v>29</v>
      </c>
      <c r="U285" s="4"/>
      <c r="AA285" s="40"/>
    </row>
    <row r="286" spans="1:27" ht="73.8">
      <c r="A286" s="19">
        <f>IF(ISBLANK(Q286),"",COUNTA(Q$8:$Q286))</f>
        <v>231</v>
      </c>
      <c r="B286" s="36" t="s">
        <v>802</v>
      </c>
      <c r="C286" s="28" t="str">
        <f>IF(ISBLANK(G286),"",COUNTA($G$4:G286))</f>
        <v/>
      </c>
      <c r="D286" s="37"/>
      <c r="E286" s="37"/>
      <c r="F286" s="37"/>
      <c r="G286" s="37"/>
      <c r="H286" s="38" t="s">
        <v>803</v>
      </c>
      <c r="I286" s="52" t="s">
        <v>804</v>
      </c>
      <c r="J286" s="39" t="str">
        <f>_xlfn.IFNA(INDEX([1]Sheet3!$D:$D,MATCH('Accode&amp;Account'!P286,[1]Sheet3!$C:$C,0)),"")</f>
        <v xml:space="preserve">  </v>
      </c>
      <c r="K286" s="68"/>
      <c r="L286" s="27"/>
      <c r="M286" s="2" t="b">
        <f t="shared" si="8"/>
        <v>0</v>
      </c>
      <c r="N286" s="2" t="s">
        <v>28</v>
      </c>
      <c r="O286" s="3" t="s">
        <v>29</v>
      </c>
      <c r="P286" s="2" t="s">
        <v>28</v>
      </c>
      <c r="Q286" s="3" t="s">
        <v>29</v>
      </c>
      <c r="U286" s="4"/>
      <c r="AA286" s="40"/>
    </row>
    <row r="287" spans="1:27" ht="73.8">
      <c r="A287" s="19">
        <f>IF(ISBLANK(Q287),"",COUNTA(Q$8:$Q287))</f>
        <v>232</v>
      </c>
      <c r="B287" s="36" t="s">
        <v>805</v>
      </c>
      <c r="C287" s="28" t="str">
        <f>IF(ISBLANK(G287),"",COUNTA($G$4:G287))</f>
        <v/>
      </c>
      <c r="D287" s="37"/>
      <c r="E287" s="37"/>
      <c r="F287" s="37"/>
      <c r="G287" s="37"/>
      <c r="H287" s="38" t="s">
        <v>806</v>
      </c>
      <c r="I287" s="52" t="s">
        <v>807</v>
      </c>
      <c r="J287" s="39" t="str">
        <f>_xlfn.IFNA(INDEX([1]Sheet3!$D:$D,MATCH('Accode&amp;Account'!P287,[1]Sheet3!$C:$C,0)),"")</f>
        <v xml:space="preserve">  </v>
      </c>
      <c r="K287" s="68"/>
      <c r="L287" s="27"/>
      <c r="M287" s="2" t="b">
        <f t="shared" si="8"/>
        <v>0</v>
      </c>
      <c r="N287" s="2" t="s">
        <v>28</v>
      </c>
      <c r="O287" s="3" t="s">
        <v>29</v>
      </c>
      <c r="P287" s="2" t="s">
        <v>28</v>
      </c>
      <c r="Q287" s="3" t="s">
        <v>29</v>
      </c>
      <c r="U287" s="4"/>
      <c r="AA287" s="40"/>
    </row>
    <row r="288" spans="1:27" ht="73.8">
      <c r="A288" s="19">
        <f>IF(ISBLANK(Q288),"",COUNTA(Q$8:$Q288))</f>
        <v>233</v>
      </c>
      <c r="B288" s="36" t="s">
        <v>808</v>
      </c>
      <c r="C288" s="28" t="str">
        <f>IF(ISBLANK(G288),"",COUNTA($G$4:G288))</f>
        <v/>
      </c>
      <c r="D288" s="37"/>
      <c r="E288" s="37"/>
      <c r="F288" s="37"/>
      <c r="G288" s="37"/>
      <c r="H288" s="38" t="s">
        <v>809</v>
      </c>
      <c r="I288" s="52" t="s">
        <v>807</v>
      </c>
      <c r="J288" s="39" t="str">
        <f>_xlfn.IFNA(INDEX([1]Sheet3!$D:$D,MATCH('Accode&amp;Account'!P288,[1]Sheet3!$C:$C,0)),"")</f>
        <v xml:space="preserve">  </v>
      </c>
      <c r="K288" s="68"/>
      <c r="L288" s="27"/>
      <c r="M288" s="2" t="b">
        <f t="shared" si="8"/>
        <v>0</v>
      </c>
      <c r="N288" s="2" t="s">
        <v>28</v>
      </c>
      <c r="O288" s="3" t="s">
        <v>29</v>
      </c>
      <c r="P288" s="2" t="s">
        <v>28</v>
      </c>
      <c r="Q288" s="3" t="s">
        <v>29</v>
      </c>
      <c r="U288" s="4"/>
      <c r="AA288" s="40"/>
    </row>
    <row r="289" spans="1:27" ht="73.8">
      <c r="A289" s="19">
        <f>IF(ISBLANK(Q289),"",COUNTA(Q$8:$Q289))</f>
        <v>234</v>
      </c>
      <c r="B289" s="36" t="s">
        <v>810</v>
      </c>
      <c r="C289" s="28" t="str">
        <f>IF(ISBLANK(G289),"",COUNTA($G$4:G289))</f>
        <v/>
      </c>
      <c r="D289" s="37"/>
      <c r="E289" s="37"/>
      <c r="F289" s="37"/>
      <c r="G289" s="37"/>
      <c r="H289" s="38" t="s">
        <v>811</v>
      </c>
      <c r="I289" s="52" t="s">
        <v>807</v>
      </c>
      <c r="J289" s="39" t="str">
        <f>_xlfn.IFNA(INDEX([1]Sheet3!$D:$D,MATCH('Accode&amp;Account'!P289,[1]Sheet3!$C:$C,0)),"")</f>
        <v xml:space="preserve">  </v>
      </c>
      <c r="K289" s="68"/>
      <c r="L289" s="27"/>
      <c r="M289" s="2" t="b">
        <f t="shared" si="8"/>
        <v>0</v>
      </c>
      <c r="N289" s="2" t="s">
        <v>28</v>
      </c>
      <c r="O289" s="3" t="s">
        <v>29</v>
      </c>
      <c r="P289" s="2" t="s">
        <v>28</v>
      </c>
      <c r="Q289" s="3" t="s">
        <v>29</v>
      </c>
      <c r="U289" s="4"/>
      <c r="AA289" s="40"/>
    </row>
    <row r="290" spans="1:27" ht="73.8">
      <c r="A290" s="19">
        <f>IF(ISBLANK(Q290),"",COUNTA(Q$8:$Q290))</f>
        <v>235</v>
      </c>
      <c r="B290" s="36" t="s">
        <v>812</v>
      </c>
      <c r="C290" s="28" t="str">
        <f>IF(ISBLANK(G290),"",COUNTA($G$4:G290))</f>
        <v/>
      </c>
      <c r="D290" s="37"/>
      <c r="E290" s="37"/>
      <c r="F290" s="37"/>
      <c r="G290" s="37"/>
      <c r="H290" s="38" t="s">
        <v>813</v>
      </c>
      <c r="I290" s="52" t="s">
        <v>807</v>
      </c>
      <c r="J290" s="39" t="str">
        <f>_xlfn.IFNA(INDEX([1]Sheet3!$D:$D,MATCH('Accode&amp;Account'!P290,[1]Sheet3!$C:$C,0)),"")</f>
        <v xml:space="preserve">  </v>
      </c>
      <c r="K290" s="68"/>
      <c r="L290" s="27"/>
      <c r="M290" s="2" t="b">
        <f t="shared" si="8"/>
        <v>0</v>
      </c>
      <c r="N290" s="2" t="s">
        <v>28</v>
      </c>
      <c r="O290" s="3" t="s">
        <v>29</v>
      </c>
      <c r="P290" s="2" t="s">
        <v>28</v>
      </c>
      <c r="Q290" s="3" t="s">
        <v>29</v>
      </c>
      <c r="U290" s="4"/>
      <c r="AA290" s="40"/>
    </row>
    <row r="291" spans="1:27" ht="73.8">
      <c r="A291" s="19">
        <f>IF(ISBLANK(Q291),"",COUNTA(Q$8:$Q291))</f>
        <v>236</v>
      </c>
      <c r="B291" s="36" t="s">
        <v>814</v>
      </c>
      <c r="C291" s="28" t="str">
        <f>IF(ISBLANK(G291),"",COUNTA($G$4:G291))</f>
        <v/>
      </c>
      <c r="D291" s="37"/>
      <c r="E291" s="37"/>
      <c r="F291" s="37"/>
      <c r="G291" s="37"/>
      <c r="H291" s="38" t="s">
        <v>815</v>
      </c>
      <c r="I291" s="52" t="s">
        <v>807</v>
      </c>
      <c r="J291" s="39" t="str">
        <f>_xlfn.IFNA(INDEX([1]Sheet3!$D:$D,MATCH('Accode&amp;Account'!P291,[1]Sheet3!$C:$C,0)),"")</f>
        <v xml:space="preserve">  </v>
      </c>
      <c r="K291" s="68"/>
      <c r="L291" s="27"/>
      <c r="M291" s="2" t="b">
        <f t="shared" si="8"/>
        <v>0</v>
      </c>
      <c r="N291" s="2" t="s">
        <v>28</v>
      </c>
      <c r="O291" s="3" t="s">
        <v>29</v>
      </c>
      <c r="P291" s="2" t="s">
        <v>28</v>
      </c>
      <c r="Q291" s="3" t="s">
        <v>29</v>
      </c>
      <c r="U291" s="4"/>
      <c r="AA291" s="40"/>
    </row>
    <row r="292" spans="1:27" ht="73.8">
      <c r="A292" s="19">
        <f>IF(ISBLANK(Q292),"",COUNTA(Q$8:$Q292))</f>
        <v>237</v>
      </c>
      <c r="B292" s="36" t="s">
        <v>816</v>
      </c>
      <c r="C292" s="28" t="str">
        <f>IF(ISBLANK(G292),"",COUNTA($G$4:G292))</f>
        <v/>
      </c>
      <c r="D292" s="37"/>
      <c r="E292" s="37"/>
      <c r="F292" s="37"/>
      <c r="G292" s="37"/>
      <c r="H292" s="38" t="s">
        <v>817</v>
      </c>
      <c r="I292" s="52" t="s">
        <v>807</v>
      </c>
      <c r="J292" s="39" t="str">
        <f>_xlfn.IFNA(INDEX([1]Sheet3!$D:$D,MATCH('Accode&amp;Account'!P292,[1]Sheet3!$C:$C,0)),"")</f>
        <v xml:space="preserve">  </v>
      </c>
      <c r="K292" s="68"/>
      <c r="L292" s="27"/>
      <c r="M292" s="2" t="b">
        <f t="shared" si="8"/>
        <v>0</v>
      </c>
      <c r="N292" s="2" t="s">
        <v>28</v>
      </c>
      <c r="O292" s="3" t="s">
        <v>29</v>
      </c>
      <c r="P292" s="2" t="s">
        <v>28</v>
      </c>
      <c r="Q292" s="3" t="s">
        <v>29</v>
      </c>
      <c r="U292" s="4"/>
      <c r="AA292" s="40"/>
    </row>
    <row r="293" spans="1:27" ht="73.8">
      <c r="A293" s="19">
        <f>IF(ISBLANK(Q293),"",COUNTA(Q$8:$Q293))</f>
        <v>238</v>
      </c>
      <c r="B293" s="36" t="s">
        <v>818</v>
      </c>
      <c r="C293" s="28" t="str">
        <f>IF(ISBLANK(G293),"",COUNTA($G$4:G293))</f>
        <v/>
      </c>
      <c r="D293" s="37"/>
      <c r="E293" s="37"/>
      <c r="F293" s="37"/>
      <c r="G293" s="37"/>
      <c r="H293" s="38" t="s">
        <v>819</v>
      </c>
      <c r="I293" s="52" t="s">
        <v>807</v>
      </c>
      <c r="J293" s="39" t="str">
        <f>_xlfn.IFNA(INDEX([1]Sheet3!$D:$D,MATCH('Accode&amp;Account'!P293,[1]Sheet3!$C:$C,0)),"")</f>
        <v xml:space="preserve">  </v>
      </c>
      <c r="K293" s="68"/>
      <c r="L293" s="27"/>
      <c r="M293" s="2" t="b">
        <f t="shared" si="8"/>
        <v>0</v>
      </c>
      <c r="N293" s="2" t="s">
        <v>28</v>
      </c>
      <c r="O293" s="3" t="s">
        <v>29</v>
      </c>
      <c r="P293" s="2" t="s">
        <v>28</v>
      </c>
      <c r="Q293" s="3" t="s">
        <v>29</v>
      </c>
      <c r="U293" s="4"/>
      <c r="AA293" s="40"/>
    </row>
    <row r="294" spans="1:27" ht="73.8">
      <c r="A294" s="19">
        <f>IF(ISBLANK(Q294),"",COUNTA(Q$8:$Q294))</f>
        <v>239</v>
      </c>
      <c r="B294" s="36" t="s">
        <v>820</v>
      </c>
      <c r="C294" s="28" t="str">
        <f>IF(ISBLANK(G294),"",COUNTA($G$4:G294))</f>
        <v/>
      </c>
      <c r="D294" s="37"/>
      <c r="E294" s="37"/>
      <c r="F294" s="37"/>
      <c r="G294" s="37"/>
      <c r="H294" s="38" t="s">
        <v>821</v>
      </c>
      <c r="I294" s="52" t="s">
        <v>807</v>
      </c>
      <c r="J294" s="39" t="str">
        <f>_xlfn.IFNA(INDEX([1]Sheet3!$D:$D,MATCH('Accode&amp;Account'!P294,[1]Sheet3!$C:$C,0)),"")</f>
        <v xml:space="preserve">  </v>
      </c>
      <c r="K294" s="68"/>
      <c r="L294" s="27"/>
      <c r="M294" s="2" t="b">
        <f t="shared" si="8"/>
        <v>0</v>
      </c>
      <c r="N294" s="2" t="s">
        <v>28</v>
      </c>
      <c r="O294" s="3" t="s">
        <v>29</v>
      </c>
      <c r="P294" s="2" t="s">
        <v>28</v>
      </c>
      <c r="Q294" s="3" t="s">
        <v>29</v>
      </c>
      <c r="U294" s="4"/>
      <c r="AA294" s="40"/>
    </row>
    <row r="295" spans="1:27" ht="73.8">
      <c r="A295" s="19">
        <f>IF(ISBLANK(Q295),"",COUNTA(Q$8:$Q295))</f>
        <v>240</v>
      </c>
      <c r="B295" s="36" t="s">
        <v>822</v>
      </c>
      <c r="C295" s="28" t="str">
        <f>IF(ISBLANK(G295),"",COUNTA($G$4:G295))</f>
        <v/>
      </c>
      <c r="D295" s="37"/>
      <c r="E295" s="37"/>
      <c r="F295" s="37"/>
      <c r="G295" s="37"/>
      <c r="H295" s="38" t="s">
        <v>823</v>
      </c>
      <c r="I295" s="52" t="s">
        <v>807</v>
      </c>
      <c r="J295" s="39" t="str">
        <f>_xlfn.IFNA(INDEX([1]Sheet3!$D:$D,MATCH('Accode&amp;Account'!P295,[1]Sheet3!$C:$C,0)),"")</f>
        <v xml:space="preserve">  </v>
      </c>
      <c r="K295" s="68"/>
      <c r="L295" s="27"/>
      <c r="M295" s="2" t="b">
        <f t="shared" si="8"/>
        <v>0</v>
      </c>
      <c r="N295" s="2" t="s">
        <v>28</v>
      </c>
      <c r="O295" s="3" t="s">
        <v>29</v>
      </c>
      <c r="P295" s="2" t="s">
        <v>28</v>
      </c>
      <c r="Q295" s="3" t="s">
        <v>29</v>
      </c>
      <c r="U295" s="4"/>
      <c r="AA295" s="40"/>
    </row>
    <row r="296" spans="1:27" ht="73.8">
      <c r="A296" s="19">
        <f>IF(ISBLANK(Q296),"",COUNTA(Q$8:$Q296))</f>
        <v>241</v>
      </c>
      <c r="B296" s="36" t="s">
        <v>824</v>
      </c>
      <c r="C296" s="28" t="str">
        <f>IF(ISBLANK(G296),"",COUNTA($G$4:G296))</f>
        <v/>
      </c>
      <c r="D296" s="37"/>
      <c r="E296" s="37"/>
      <c r="F296" s="37"/>
      <c r="G296" s="37"/>
      <c r="H296" s="38" t="s">
        <v>825</v>
      </c>
      <c r="I296" s="52" t="s">
        <v>807</v>
      </c>
      <c r="J296" s="39" t="str">
        <f>_xlfn.IFNA(INDEX([1]Sheet3!$D:$D,MATCH('Accode&amp;Account'!P296,[1]Sheet3!$C:$C,0)),"")</f>
        <v xml:space="preserve">  </v>
      </c>
      <c r="K296" s="26"/>
      <c r="L296" s="27"/>
      <c r="M296" s="2" t="b">
        <f t="shared" si="8"/>
        <v>0</v>
      </c>
      <c r="N296" s="2" t="s">
        <v>28</v>
      </c>
      <c r="O296" s="3" t="s">
        <v>29</v>
      </c>
      <c r="P296" s="2" t="s">
        <v>28</v>
      </c>
      <c r="Q296" s="3" t="s">
        <v>29</v>
      </c>
      <c r="U296" s="4"/>
      <c r="AA296" s="40"/>
    </row>
    <row r="297" spans="1:27">
      <c r="A297" s="19" t="str">
        <f>IF(ISBLANK(Q297),"",COUNTA(Q$8:$Q297))</f>
        <v/>
      </c>
      <c r="B297" s="20" t="s">
        <v>826</v>
      </c>
      <c r="C297" s="28">
        <f>IF(ISBLANK(G297),"",COUNTA($G$4:G297))</f>
        <v>39</v>
      </c>
      <c r="D297" s="32"/>
      <c r="E297" s="32"/>
      <c r="F297" s="32"/>
      <c r="G297" s="22" t="s">
        <v>827</v>
      </c>
      <c r="H297" s="24"/>
      <c r="I297" s="48"/>
      <c r="J297" s="39" t="str">
        <f>_xlfn.IFNA(INDEX([1]Sheet3!$D:$D,MATCH('Accode&amp;Account'!P297,[1]Sheet3!$C:$C,0)),"")</f>
        <v/>
      </c>
      <c r="K297" s="26"/>
      <c r="L297" s="27"/>
      <c r="O297" s="2"/>
      <c r="U297" s="4"/>
      <c r="AA297" s="40"/>
    </row>
    <row r="298" spans="1:27" ht="98.4">
      <c r="A298" s="19">
        <f>IF(ISBLANK(Q298),"",COUNTA(Q$8:$Q298))</f>
        <v>242</v>
      </c>
      <c r="B298" s="36" t="s">
        <v>828</v>
      </c>
      <c r="C298" s="28" t="str">
        <f>IF(ISBLANK(G298),"",COUNTA($G$4:G298))</f>
        <v/>
      </c>
      <c r="D298" s="37"/>
      <c r="E298" s="37"/>
      <c r="F298" s="37"/>
      <c r="G298" s="37"/>
      <c r="H298" s="38" t="s">
        <v>827</v>
      </c>
      <c r="I298" s="38" t="s">
        <v>829</v>
      </c>
      <c r="J298" s="39" t="str">
        <f>_xlfn.IFNA(INDEX([1]Sheet3!$D:$D,MATCH('Accode&amp;Account'!P298,[1]Sheet3!$C:$C,0)),"")</f>
        <v xml:space="preserve">  </v>
      </c>
      <c r="K298" s="26"/>
      <c r="L298" s="27"/>
      <c r="M298" s="2" t="b">
        <f>R298=N298</f>
        <v>0</v>
      </c>
      <c r="N298" s="2" t="s">
        <v>28</v>
      </c>
      <c r="O298" s="3" t="s">
        <v>29</v>
      </c>
      <c r="P298" s="2" t="s">
        <v>28</v>
      </c>
      <c r="Q298" s="3" t="s">
        <v>29</v>
      </c>
      <c r="U298" s="4"/>
      <c r="AA298" s="40"/>
    </row>
    <row r="299" spans="1:27" ht="98.4">
      <c r="A299" s="19">
        <f>IF(ISBLANK(Q299),"",COUNTA(Q$8:$Q299))</f>
        <v>243</v>
      </c>
      <c r="B299" s="36" t="s">
        <v>830</v>
      </c>
      <c r="C299" s="28" t="str">
        <f>IF(ISBLANK(G299),"",COUNTA($G$4:G299))</f>
        <v/>
      </c>
      <c r="D299" s="37"/>
      <c r="E299" s="37"/>
      <c r="F299" s="37"/>
      <c r="G299" s="37"/>
      <c r="H299" s="38" t="s">
        <v>831</v>
      </c>
      <c r="I299" s="38" t="s">
        <v>832</v>
      </c>
      <c r="J299" s="39" t="str">
        <f>_xlfn.IFNA(INDEX([1]Sheet3!$D:$D,MATCH('Accode&amp;Account'!P299,[1]Sheet3!$C:$C,0)),"")</f>
        <v xml:space="preserve">  </v>
      </c>
      <c r="K299" s="26"/>
      <c r="L299" s="27"/>
      <c r="M299" s="2" t="b">
        <f>R299=N299</f>
        <v>0</v>
      </c>
      <c r="N299" s="2" t="s">
        <v>28</v>
      </c>
      <c r="O299" s="3" t="s">
        <v>29</v>
      </c>
      <c r="P299" s="2" t="s">
        <v>28</v>
      </c>
      <c r="Q299" s="3" t="s">
        <v>29</v>
      </c>
      <c r="U299" s="4"/>
      <c r="AA299" s="40"/>
    </row>
    <row r="300" spans="1:27">
      <c r="A300" s="19" t="str">
        <f>IF(ISBLANK(Q300),"",COUNTA(Q$8:$Q300))</f>
        <v/>
      </c>
      <c r="B300" s="20" t="s">
        <v>833</v>
      </c>
      <c r="C300" s="28" t="str">
        <f>IF(ISBLANK(G300),"",COUNTA($G$4:G300))</f>
        <v/>
      </c>
      <c r="D300" s="32"/>
      <c r="E300" s="32"/>
      <c r="F300" s="22" t="s">
        <v>834</v>
      </c>
      <c r="G300" s="23"/>
      <c r="H300" s="24"/>
      <c r="I300" s="48"/>
      <c r="J300" s="39" t="str">
        <f>_xlfn.IFNA(INDEX([1]Sheet3!$D:$D,MATCH('Accode&amp;Account'!P300,[1]Sheet3!$C:$C,0)),"")</f>
        <v/>
      </c>
      <c r="K300" s="31"/>
      <c r="L300" s="27"/>
      <c r="O300" s="2"/>
      <c r="U300" s="4"/>
      <c r="AA300" s="40"/>
    </row>
    <row r="301" spans="1:27">
      <c r="A301" s="19" t="str">
        <f>IF(ISBLANK(Q301),"",COUNTA(Q$8:$Q301))</f>
        <v/>
      </c>
      <c r="B301" s="20" t="s">
        <v>835</v>
      </c>
      <c r="C301" s="28">
        <f>IF(ISBLANK(G301),"",COUNTA($G$4:G301))</f>
        <v>40</v>
      </c>
      <c r="D301" s="32"/>
      <c r="E301" s="32"/>
      <c r="F301" s="32"/>
      <c r="G301" s="22" t="s">
        <v>836</v>
      </c>
      <c r="H301" s="24"/>
      <c r="I301" s="48"/>
      <c r="J301" s="39" t="str">
        <f>_xlfn.IFNA(INDEX([1]Sheet3!$D:$D,MATCH('Accode&amp;Account'!P301,[1]Sheet3!$C:$C,0)),"")</f>
        <v/>
      </c>
      <c r="K301" s="26"/>
      <c r="L301" s="27"/>
      <c r="O301" s="2"/>
      <c r="U301" s="4"/>
      <c r="AA301" s="40"/>
    </row>
    <row r="302" spans="1:27" ht="123">
      <c r="A302" s="19">
        <f>IF(ISBLANK(Q302),"",COUNTA(Q$8:$Q302))</f>
        <v>244</v>
      </c>
      <c r="B302" s="36" t="s">
        <v>837</v>
      </c>
      <c r="C302" s="28" t="str">
        <f>IF(ISBLANK(G302),"",COUNTA($G$4:G302))</f>
        <v/>
      </c>
      <c r="D302" s="37"/>
      <c r="E302" s="37"/>
      <c r="F302" s="37"/>
      <c r="G302" s="37"/>
      <c r="H302" s="38" t="s">
        <v>836</v>
      </c>
      <c r="I302" s="38" t="s">
        <v>838</v>
      </c>
      <c r="J302" s="39" t="str">
        <f>_xlfn.IFNA(INDEX([1]Sheet3!$D:$D,MATCH('Accode&amp;Account'!P302,[1]Sheet3!$C:$C,0)),"")</f>
        <v xml:space="preserve">  </v>
      </c>
      <c r="K302" s="26"/>
      <c r="L302" s="27"/>
      <c r="M302" s="2" t="b">
        <f>R302=N302</f>
        <v>0</v>
      </c>
      <c r="N302" s="2" t="s">
        <v>28</v>
      </c>
      <c r="O302" s="3" t="s">
        <v>29</v>
      </c>
      <c r="P302" s="2" t="s">
        <v>28</v>
      </c>
      <c r="Q302" s="3" t="s">
        <v>29</v>
      </c>
      <c r="U302" s="4"/>
      <c r="AA302" s="40"/>
    </row>
    <row r="303" spans="1:27" ht="73.8">
      <c r="A303" s="19">
        <f>IF(ISBLANK(Q303),"",COUNTA(Q$8:$Q303))</f>
        <v>245</v>
      </c>
      <c r="B303" s="36" t="s">
        <v>839</v>
      </c>
      <c r="C303" s="28" t="str">
        <f>IF(ISBLANK(G303),"",COUNTA($G$4:G303))</f>
        <v/>
      </c>
      <c r="D303" s="37"/>
      <c r="E303" s="37"/>
      <c r="F303" s="37"/>
      <c r="G303" s="37"/>
      <c r="H303" s="38" t="s">
        <v>840</v>
      </c>
      <c r="I303" s="38" t="s">
        <v>841</v>
      </c>
      <c r="J303" s="39" t="str">
        <f>_xlfn.IFNA(INDEX([1]Sheet3!$D:$D,MATCH('Accode&amp;Account'!P303,[1]Sheet3!$C:$C,0)),"")</f>
        <v xml:space="preserve">  </v>
      </c>
      <c r="K303" s="26"/>
      <c r="L303" s="27"/>
      <c r="M303" s="2" t="b">
        <f>R303=N303</f>
        <v>0</v>
      </c>
      <c r="N303" s="2" t="s">
        <v>28</v>
      </c>
      <c r="O303" s="3" t="s">
        <v>29</v>
      </c>
      <c r="P303" s="2" t="s">
        <v>28</v>
      </c>
      <c r="Q303" s="3" t="s">
        <v>29</v>
      </c>
      <c r="U303" s="4"/>
      <c r="AA303" s="40"/>
    </row>
    <row r="304" spans="1:27" ht="98.4">
      <c r="A304" s="19">
        <f>IF(ISBLANK(Q304),"",COUNTA(Q$8:$Q304))</f>
        <v>246</v>
      </c>
      <c r="B304" s="36" t="s">
        <v>842</v>
      </c>
      <c r="C304" s="28" t="str">
        <f>IF(ISBLANK(G304),"",COUNTA($G$4:G304))</f>
        <v/>
      </c>
      <c r="D304" s="37"/>
      <c r="E304" s="37"/>
      <c r="F304" s="37"/>
      <c r="G304" s="37"/>
      <c r="H304" s="38" t="s">
        <v>843</v>
      </c>
      <c r="I304" s="38" t="s">
        <v>844</v>
      </c>
      <c r="J304" s="39" t="str">
        <f>_xlfn.IFNA(INDEX([1]Sheet3!$D:$D,MATCH('Accode&amp;Account'!P304,[1]Sheet3!$C:$C,0)),"")</f>
        <v xml:space="preserve">  </v>
      </c>
      <c r="K304" s="26"/>
      <c r="L304" s="27"/>
      <c r="M304" s="2" t="b">
        <f>R304=N304</f>
        <v>0</v>
      </c>
      <c r="N304" s="2" t="s">
        <v>28</v>
      </c>
      <c r="O304" s="3" t="s">
        <v>29</v>
      </c>
      <c r="P304" s="2" t="s">
        <v>28</v>
      </c>
      <c r="Q304" s="3" t="s">
        <v>29</v>
      </c>
      <c r="U304" s="4"/>
      <c r="AA304" s="40"/>
    </row>
    <row r="305" spans="1:27">
      <c r="A305" s="19" t="str">
        <f>IF(ISBLANK(Q305),"",COUNTA(Q$8:$Q305))</f>
        <v/>
      </c>
      <c r="B305" s="20" t="s">
        <v>845</v>
      </c>
      <c r="C305" s="28">
        <f>IF(ISBLANK(G305),"",COUNTA($G$4:G305))</f>
        <v>41</v>
      </c>
      <c r="D305" s="32"/>
      <c r="E305" s="32"/>
      <c r="F305" s="32"/>
      <c r="G305" s="22" t="s">
        <v>846</v>
      </c>
      <c r="H305" s="24"/>
      <c r="I305" s="48"/>
      <c r="J305" s="39" t="str">
        <f>_xlfn.IFNA(INDEX([1]Sheet3!$D:$D,MATCH('Accode&amp;Account'!P305,[1]Sheet3!$C:$C,0)),"")</f>
        <v/>
      </c>
      <c r="K305" s="68"/>
      <c r="L305" s="27"/>
      <c r="O305" s="2"/>
      <c r="U305" s="4"/>
      <c r="AA305" s="40"/>
    </row>
    <row r="306" spans="1:27" ht="73.8">
      <c r="A306" s="19">
        <f>IF(ISBLANK(Q306),"",COUNTA(Q$8:$Q306))</f>
        <v>247</v>
      </c>
      <c r="B306" s="36" t="s">
        <v>847</v>
      </c>
      <c r="C306" s="28" t="str">
        <f>IF(ISBLANK(G306),"",COUNTA($G$4:G306))</f>
        <v/>
      </c>
      <c r="D306" s="32"/>
      <c r="E306" s="32"/>
      <c r="F306" s="32"/>
      <c r="G306" s="32"/>
      <c r="H306" s="38" t="s">
        <v>848</v>
      </c>
      <c r="I306" s="52" t="s">
        <v>849</v>
      </c>
      <c r="J306" s="39" t="str">
        <f>_xlfn.IFNA(INDEX([1]Sheet3!$D:$D,MATCH('Accode&amp;Account'!P306,[1]Sheet3!$C:$C,0)),"")</f>
        <v xml:space="preserve">  </v>
      </c>
      <c r="K306" s="68"/>
      <c r="L306" s="27"/>
      <c r="M306" s="2" t="b">
        <f>R306=N306</f>
        <v>0</v>
      </c>
      <c r="N306" s="2" t="s">
        <v>28</v>
      </c>
      <c r="O306" s="3" t="s">
        <v>29</v>
      </c>
      <c r="P306" s="2" t="s">
        <v>28</v>
      </c>
      <c r="Q306" s="3" t="s">
        <v>29</v>
      </c>
      <c r="U306" s="4"/>
      <c r="AA306" s="40"/>
    </row>
    <row r="307" spans="1:27" ht="73.8">
      <c r="A307" s="19">
        <f>IF(ISBLANK(Q307),"",COUNTA(Q$8:$Q307))</f>
        <v>248</v>
      </c>
      <c r="B307" s="36" t="s">
        <v>850</v>
      </c>
      <c r="C307" s="28" t="str">
        <f>IF(ISBLANK(G307),"",COUNTA($G$4:G307))</f>
        <v/>
      </c>
      <c r="D307" s="37"/>
      <c r="E307" s="37"/>
      <c r="F307" s="37"/>
      <c r="G307" s="37"/>
      <c r="H307" s="52" t="s">
        <v>851</v>
      </c>
      <c r="I307" s="52" t="s">
        <v>852</v>
      </c>
      <c r="J307" s="39" t="str">
        <f>_xlfn.IFNA(INDEX([1]Sheet3!$D:$D,MATCH('Accode&amp;Account'!P307,[1]Sheet3!$C:$C,0)),"")</f>
        <v xml:space="preserve">  </v>
      </c>
      <c r="K307" s="68"/>
      <c r="L307" s="27"/>
      <c r="M307" s="2" t="b">
        <f>R307=N307</f>
        <v>0</v>
      </c>
      <c r="N307" s="2" t="s">
        <v>28</v>
      </c>
      <c r="O307" s="3" t="s">
        <v>29</v>
      </c>
      <c r="P307" s="2" t="s">
        <v>28</v>
      </c>
      <c r="Q307" s="3" t="s">
        <v>29</v>
      </c>
      <c r="U307" s="4"/>
      <c r="AA307" s="40"/>
    </row>
    <row r="308" spans="1:27" ht="73.8">
      <c r="A308" s="19">
        <f>IF(ISBLANK(Q308),"",COUNTA(Q$8:$Q308))</f>
        <v>249</v>
      </c>
      <c r="B308" s="36" t="s">
        <v>853</v>
      </c>
      <c r="C308" s="28" t="str">
        <f>IF(ISBLANK(G308),"",COUNTA($G$4:G308))</f>
        <v/>
      </c>
      <c r="D308" s="37"/>
      <c r="E308" s="37"/>
      <c r="F308" s="37"/>
      <c r="G308" s="37"/>
      <c r="H308" s="52" t="s">
        <v>854</v>
      </c>
      <c r="I308" s="52" t="s">
        <v>855</v>
      </c>
      <c r="J308" s="39" t="str">
        <f>_xlfn.IFNA(INDEX([1]Sheet3!$D:$D,MATCH('Accode&amp;Account'!P308,[1]Sheet3!$C:$C,0)),"")</f>
        <v xml:space="preserve">  </v>
      </c>
      <c r="K308" s="68"/>
      <c r="L308" s="27"/>
      <c r="M308" s="2" t="b">
        <f>R308=N308</f>
        <v>0</v>
      </c>
      <c r="N308" s="2" t="s">
        <v>28</v>
      </c>
      <c r="O308" s="3" t="s">
        <v>29</v>
      </c>
      <c r="P308" s="2" t="s">
        <v>28</v>
      </c>
      <c r="Q308" s="3" t="s">
        <v>29</v>
      </c>
      <c r="U308" s="4"/>
      <c r="AA308" s="40"/>
    </row>
    <row r="309" spans="1:27" ht="73.8">
      <c r="A309" s="19">
        <f>IF(ISBLANK(Q309),"",COUNTA(Q$8:$Q309))</f>
        <v>250</v>
      </c>
      <c r="B309" s="36" t="s">
        <v>856</v>
      </c>
      <c r="C309" s="28" t="str">
        <f>IF(ISBLANK(G309),"",COUNTA($G$4:G309))</f>
        <v/>
      </c>
      <c r="D309" s="37"/>
      <c r="E309" s="37"/>
      <c r="F309" s="37"/>
      <c r="G309" s="37"/>
      <c r="H309" s="52" t="s">
        <v>857</v>
      </c>
      <c r="I309" s="52" t="s">
        <v>858</v>
      </c>
      <c r="J309" s="39" t="str">
        <f>_xlfn.IFNA(INDEX([1]Sheet3!$D:$D,MATCH('Accode&amp;Account'!P309,[1]Sheet3!$C:$C,0)),"")</f>
        <v xml:space="preserve">  </v>
      </c>
      <c r="K309" s="26"/>
      <c r="L309" s="27"/>
      <c r="M309" s="2" t="b">
        <f>R309=N309</f>
        <v>0</v>
      </c>
      <c r="N309" s="2" t="s">
        <v>28</v>
      </c>
      <c r="O309" s="3" t="s">
        <v>29</v>
      </c>
      <c r="P309" s="2" t="s">
        <v>28</v>
      </c>
      <c r="Q309" s="3" t="s">
        <v>29</v>
      </c>
      <c r="U309" s="4"/>
      <c r="AA309" s="40"/>
    </row>
    <row r="310" spans="1:27">
      <c r="A310" s="19" t="str">
        <f>IF(ISBLANK(Q310),"",COUNTA(Q$8:$Q310))</f>
        <v/>
      </c>
      <c r="B310" s="20" t="s">
        <v>859</v>
      </c>
      <c r="C310" s="28" t="str">
        <f>IF(ISBLANK(G310),"",COUNTA($G$4:G310))</f>
        <v/>
      </c>
      <c r="D310" s="32"/>
      <c r="E310" s="32"/>
      <c r="F310" s="22" t="s">
        <v>860</v>
      </c>
      <c r="G310" s="23"/>
      <c r="H310" s="24"/>
      <c r="I310" s="48"/>
      <c r="J310" s="39" t="str">
        <f>_xlfn.IFNA(INDEX([1]Sheet3!$D:$D,MATCH('Accode&amp;Account'!P310,[1]Sheet3!$C:$C,0)),"")</f>
        <v/>
      </c>
      <c r="K310" s="31"/>
      <c r="L310" s="27"/>
      <c r="O310" s="2"/>
      <c r="U310" s="4"/>
      <c r="AA310" s="40"/>
    </row>
    <row r="311" spans="1:27">
      <c r="A311" s="19" t="str">
        <f>IF(ISBLANK(Q311),"",COUNTA(Q$8:$Q311))</f>
        <v/>
      </c>
      <c r="B311" s="20" t="s">
        <v>861</v>
      </c>
      <c r="C311" s="28">
        <f>IF(ISBLANK(G311),"",COUNTA($G$4:G311))</f>
        <v>42</v>
      </c>
      <c r="D311" s="32"/>
      <c r="E311" s="32"/>
      <c r="F311" s="32"/>
      <c r="G311" s="22" t="s">
        <v>862</v>
      </c>
      <c r="H311" s="24"/>
      <c r="I311" s="48"/>
      <c r="J311" s="39" t="str">
        <f>_xlfn.IFNA(INDEX([1]Sheet3!$D:$D,MATCH('Accode&amp;Account'!P311,[1]Sheet3!$C:$C,0)),"")</f>
        <v/>
      </c>
      <c r="K311" s="26"/>
      <c r="L311" s="27"/>
      <c r="O311" s="2"/>
      <c r="U311" s="4"/>
      <c r="AA311" s="40"/>
    </row>
    <row r="312" spans="1:27" ht="49.2">
      <c r="A312" s="19">
        <f>IF(ISBLANK(Q312),"",COUNTA(Q$8:$Q312))</f>
        <v>251</v>
      </c>
      <c r="B312" s="36" t="s">
        <v>863</v>
      </c>
      <c r="C312" s="28" t="str">
        <f>IF(ISBLANK(G312),"",COUNTA($G$4:G312))</f>
        <v/>
      </c>
      <c r="D312" s="37"/>
      <c r="E312" s="37"/>
      <c r="F312" s="37"/>
      <c r="G312" s="37"/>
      <c r="H312" s="38" t="s">
        <v>862</v>
      </c>
      <c r="I312" s="38" t="s">
        <v>864</v>
      </c>
      <c r="J312" s="39" t="str">
        <f>_xlfn.IFNA(INDEX([1]Sheet3!$D:$D,MATCH('Accode&amp;Account'!P312,[1]Sheet3!$C:$C,0)),"")</f>
        <v xml:space="preserve">  </v>
      </c>
      <c r="K312" s="26"/>
      <c r="L312" s="27"/>
      <c r="M312" s="2" t="b">
        <f>R312=N312</f>
        <v>0</v>
      </c>
      <c r="N312" s="2" t="s">
        <v>28</v>
      </c>
      <c r="O312" s="3" t="s">
        <v>29</v>
      </c>
      <c r="P312" s="2" t="s">
        <v>28</v>
      </c>
      <c r="Q312" s="3" t="s">
        <v>29</v>
      </c>
      <c r="U312" s="4"/>
      <c r="AA312" s="40"/>
    </row>
    <row r="313" spans="1:27" ht="73.8">
      <c r="A313" s="19">
        <f>IF(ISBLANK(Q313),"",COUNTA(Q$8:$Q313))</f>
        <v>252</v>
      </c>
      <c r="B313" s="36" t="s">
        <v>865</v>
      </c>
      <c r="C313" s="28" t="str">
        <f>IF(ISBLANK(G313),"",COUNTA($G$4:G313))</f>
        <v/>
      </c>
      <c r="D313" s="37"/>
      <c r="E313" s="37"/>
      <c r="F313" s="37"/>
      <c r="G313" s="37"/>
      <c r="H313" s="38" t="s">
        <v>866</v>
      </c>
      <c r="I313" s="38" t="s">
        <v>867</v>
      </c>
      <c r="J313" s="39" t="str">
        <f>_xlfn.IFNA(INDEX([1]Sheet3!$D:$D,MATCH('Accode&amp;Account'!P313,[1]Sheet3!$C:$C,0)),"")</f>
        <v xml:space="preserve">  </v>
      </c>
      <c r="K313" s="68"/>
      <c r="L313" s="27"/>
      <c r="M313" s="2" t="b">
        <f>R313=N313</f>
        <v>0</v>
      </c>
      <c r="N313" s="2" t="s">
        <v>28</v>
      </c>
      <c r="O313" s="3" t="s">
        <v>29</v>
      </c>
      <c r="P313" s="2" t="s">
        <v>28</v>
      </c>
      <c r="Q313" s="3" t="s">
        <v>29</v>
      </c>
      <c r="U313" s="4"/>
      <c r="AA313" s="40"/>
    </row>
    <row r="314" spans="1:27" ht="73.8">
      <c r="A314" s="19">
        <f>IF(ISBLANK(Q314),"",COUNTA(Q$8:$Q314))</f>
        <v>253</v>
      </c>
      <c r="B314" s="36" t="s">
        <v>868</v>
      </c>
      <c r="C314" s="28" t="str">
        <f>IF(ISBLANK(G314),"",COUNTA($G$4:G314))</f>
        <v/>
      </c>
      <c r="D314" s="37"/>
      <c r="E314" s="37"/>
      <c r="F314" s="37"/>
      <c r="G314" s="37"/>
      <c r="H314" s="38" t="s">
        <v>869</v>
      </c>
      <c r="I314" s="52" t="s">
        <v>870</v>
      </c>
      <c r="J314" s="39" t="str">
        <f>_xlfn.IFNA(INDEX([1]Sheet3!$D:$D,MATCH('Accode&amp;Account'!P314,[1]Sheet3!$C:$C,0)),"")</f>
        <v xml:space="preserve">  </v>
      </c>
      <c r="K314" s="26"/>
      <c r="L314" s="27"/>
      <c r="M314" s="2" t="b">
        <f>R314=N314</f>
        <v>0</v>
      </c>
      <c r="N314" s="2" t="s">
        <v>28</v>
      </c>
      <c r="O314" s="3" t="s">
        <v>29</v>
      </c>
      <c r="P314" s="2" t="s">
        <v>28</v>
      </c>
      <c r="Q314" s="3" t="s">
        <v>29</v>
      </c>
      <c r="U314" s="4"/>
      <c r="AA314" s="40"/>
    </row>
    <row r="315" spans="1:27" s="49" customFormat="1">
      <c r="A315" s="19" t="str">
        <f>IF(ISBLANK(Q315),"",COUNTA(Q$8:$Q315))</f>
        <v/>
      </c>
      <c r="B315" s="20" t="s">
        <v>871</v>
      </c>
      <c r="C315" s="28" t="str">
        <f>IF(ISBLANK(G315),"",COUNTA($G$4:G315))</f>
        <v/>
      </c>
      <c r="D315" s="32"/>
      <c r="E315" s="32"/>
      <c r="F315" s="33" t="s">
        <v>872</v>
      </c>
      <c r="G315" s="33"/>
      <c r="H315" s="33"/>
      <c r="I315" s="80"/>
      <c r="J315" s="39" t="str">
        <f>_xlfn.IFNA(INDEX([1]Sheet3!$D:$D,MATCH('Accode&amp;Account'!P315,[1]Sheet3!$C:$C,0)),"")</f>
        <v/>
      </c>
      <c r="K315" s="31"/>
      <c r="L315" s="27"/>
      <c r="M315" s="2"/>
      <c r="N315" s="2"/>
      <c r="O315" s="2"/>
      <c r="P315" s="2"/>
      <c r="Q315" s="3"/>
      <c r="R315" s="2"/>
      <c r="S315" s="2"/>
      <c r="T315" s="2"/>
      <c r="U315" s="4"/>
      <c r="V315" s="2"/>
      <c r="AA315" s="40"/>
    </row>
    <row r="316" spans="1:27" s="49" customFormat="1">
      <c r="A316" s="19" t="str">
        <f>IF(ISBLANK(Q316),"",COUNTA(Q$8:$Q316))</f>
        <v/>
      </c>
      <c r="B316" s="20" t="s">
        <v>873</v>
      </c>
      <c r="C316" s="28">
        <f>IF(ISBLANK(G316),"",COUNTA($G$4:G316))</f>
        <v>43</v>
      </c>
      <c r="D316" s="32"/>
      <c r="E316" s="32"/>
      <c r="F316" s="32"/>
      <c r="G316" s="33" t="s">
        <v>874</v>
      </c>
      <c r="H316" s="33"/>
      <c r="I316" s="80"/>
      <c r="J316" s="39" t="str">
        <f>_xlfn.IFNA(INDEX([1]Sheet3!$D:$D,MATCH('Accode&amp;Account'!P316,[1]Sheet3!$C:$C,0)),"")</f>
        <v/>
      </c>
      <c r="K316" s="31"/>
      <c r="L316" s="27"/>
      <c r="M316" s="2"/>
      <c r="N316" s="2"/>
      <c r="O316" s="2"/>
      <c r="P316" s="2"/>
      <c r="Q316" s="3"/>
      <c r="R316" s="2"/>
      <c r="S316" s="2"/>
      <c r="T316" s="2"/>
      <c r="U316" s="4"/>
      <c r="V316" s="2"/>
      <c r="AA316" s="40"/>
    </row>
    <row r="317" spans="1:27" ht="98.4">
      <c r="A317" s="19">
        <f>IF(ISBLANK(Q317),"",COUNTA(Q$8:$Q317))</f>
        <v>254</v>
      </c>
      <c r="B317" s="36" t="s">
        <v>875</v>
      </c>
      <c r="C317" s="28" t="str">
        <f>IF(ISBLANK(G317),"",COUNTA($G$4:G317))</f>
        <v/>
      </c>
      <c r="D317" s="37"/>
      <c r="E317" s="37"/>
      <c r="F317" s="37"/>
      <c r="G317" s="37"/>
      <c r="H317" s="38" t="s">
        <v>876</v>
      </c>
      <c r="I317" s="52" t="s">
        <v>877</v>
      </c>
      <c r="J317" s="39" t="str">
        <f>_xlfn.IFNA(INDEX([1]Sheet3!$D:$D,MATCH('Accode&amp;Account'!P317,[1]Sheet3!$C:$C,0)),"")</f>
        <v>เพิ่มปี2565</v>
      </c>
      <c r="K317" s="26" t="s">
        <v>446</v>
      </c>
      <c r="L317" s="27"/>
      <c r="M317" s="2" t="b">
        <f>R317=N317</f>
        <v>0</v>
      </c>
      <c r="N317" s="2" t="s">
        <v>447</v>
      </c>
      <c r="O317" s="3" t="s">
        <v>29</v>
      </c>
      <c r="P317" s="2" t="s">
        <v>447</v>
      </c>
      <c r="Q317" s="3" t="s">
        <v>29</v>
      </c>
      <c r="U317" s="4"/>
      <c r="AA317" s="40"/>
    </row>
    <row r="318" spans="1:27" ht="73.8">
      <c r="A318" s="19">
        <f>IF(ISBLANK(Q318),"",COUNTA(Q$8:$Q318))</f>
        <v>255</v>
      </c>
      <c r="B318" s="36" t="s">
        <v>878</v>
      </c>
      <c r="C318" s="28" t="str">
        <f>IF(ISBLANK(G318),"",COUNTA($G$4:G318))</f>
        <v/>
      </c>
      <c r="D318" s="37"/>
      <c r="E318" s="37"/>
      <c r="F318" s="37"/>
      <c r="G318" s="37"/>
      <c r="H318" s="38" t="s">
        <v>874</v>
      </c>
      <c r="I318" s="52" t="s">
        <v>879</v>
      </c>
      <c r="J318" s="39" t="str">
        <f>_xlfn.IFNA(INDEX([1]Sheet3!$D:$D,MATCH('Accode&amp;Account'!P318,[1]Sheet3!$C:$C,0)),"")</f>
        <v>เพิ่มปี2565</v>
      </c>
      <c r="K318" s="26" t="s">
        <v>446</v>
      </c>
      <c r="L318" s="27"/>
      <c r="M318" s="2" t="b">
        <f>R318=N318</f>
        <v>0</v>
      </c>
      <c r="N318" s="2" t="s">
        <v>447</v>
      </c>
      <c r="O318" s="3" t="s">
        <v>29</v>
      </c>
      <c r="P318" s="2" t="s">
        <v>447</v>
      </c>
      <c r="Q318" s="3" t="s">
        <v>29</v>
      </c>
      <c r="U318" s="4"/>
      <c r="AA318" s="40"/>
    </row>
    <row r="319" spans="1:27">
      <c r="A319" s="19" t="str">
        <f>IF(ISBLANK(Q319),"",COUNTA(Q$8:$Q319))</f>
        <v/>
      </c>
      <c r="B319" s="20" t="s">
        <v>880</v>
      </c>
      <c r="C319" s="28" t="str">
        <f>IF(ISBLANK(G319),"",COUNTA($G$4:G319))</f>
        <v/>
      </c>
      <c r="D319" s="22" t="s">
        <v>881</v>
      </c>
      <c r="E319" s="23"/>
      <c r="F319" s="23"/>
      <c r="G319" s="23"/>
      <c r="H319" s="24"/>
      <c r="I319" s="30"/>
      <c r="J319" s="39" t="str">
        <f>_xlfn.IFNA(INDEX([1]Sheet3!$D:$D,MATCH('Accode&amp;Account'!P319,[1]Sheet3!$C:$C,0)),"")</f>
        <v/>
      </c>
      <c r="K319" s="31" t="s">
        <v>336</v>
      </c>
      <c r="L319" s="27"/>
      <c r="O319" s="2"/>
      <c r="U319" s="4"/>
      <c r="AA319" s="40"/>
    </row>
    <row r="320" spans="1:27">
      <c r="A320" s="19" t="str">
        <f>IF(ISBLANK(Q320),"",COUNTA(Q$8:$Q320))</f>
        <v/>
      </c>
      <c r="B320" s="20" t="s">
        <v>882</v>
      </c>
      <c r="C320" s="28" t="str">
        <f>IF(ISBLANK(G320),"",COUNTA($G$4:G320))</f>
        <v/>
      </c>
      <c r="D320" s="22"/>
      <c r="E320" s="23" t="s">
        <v>883</v>
      </c>
      <c r="F320" s="23"/>
      <c r="G320" s="23"/>
      <c r="H320" s="24"/>
      <c r="I320" s="48"/>
      <c r="J320" s="39" t="str">
        <f>_xlfn.IFNA(INDEX([1]Sheet3!$D:$D,MATCH('Accode&amp;Account'!P320,[1]Sheet3!$C:$C,0)),"")</f>
        <v/>
      </c>
      <c r="K320" s="31" t="s">
        <v>336</v>
      </c>
      <c r="L320" s="27"/>
      <c r="O320" s="2"/>
      <c r="U320" s="4"/>
      <c r="AA320" s="40"/>
    </row>
    <row r="321" spans="1:27">
      <c r="A321" s="19" t="str">
        <f>IF(ISBLANK(Q321),"",COUNTA(Q$8:$Q321))</f>
        <v/>
      </c>
      <c r="B321" s="20" t="s">
        <v>884</v>
      </c>
      <c r="C321" s="28" t="str">
        <f>IF(ISBLANK(G321),"",COUNTA($G$4:G321))</f>
        <v/>
      </c>
      <c r="D321" s="71"/>
      <c r="E321" s="71"/>
      <c r="F321" s="22" t="s">
        <v>885</v>
      </c>
      <c r="G321" s="23"/>
      <c r="H321" s="24"/>
      <c r="I321" s="48"/>
      <c r="J321" s="39" t="str">
        <f>_xlfn.IFNA(INDEX([1]Sheet3!$D:$D,MATCH('Accode&amp;Account'!P321,[1]Sheet3!$C:$C,0)),"")</f>
        <v/>
      </c>
      <c r="K321" s="81" t="s">
        <v>336</v>
      </c>
      <c r="L321" s="27"/>
      <c r="O321" s="2"/>
      <c r="U321" s="4"/>
      <c r="AA321" s="40"/>
    </row>
    <row r="322" spans="1:27">
      <c r="A322" s="19" t="str">
        <f>IF(ISBLANK(Q322),"",COUNTA(Q$8:$Q322))</f>
        <v/>
      </c>
      <c r="B322" s="20" t="s">
        <v>886</v>
      </c>
      <c r="C322" s="28">
        <f>IF(ISBLANK(G322),"",COUNTA($G$4:G322))</f>
        <v>44</v>
      </c>
      <c r="D322" s="32"/>
      <c r="E322" s="82"/>
      <c r="F322" s="83"/>
      <c r="G322" s="22" t="s">
        <v>887</v>
      </c>
      <c r="H322" s="24"/>
      <c r="I322" s="75"/>
      <c r="J322" s="39" t="str">
        <f>_xlfn.IFNA(INDEX([1]Sheet3!$D:$D,MATCH('Accode&amp;Account'!P322,[1]Sheet3!$C:$C,0)),"")</f>
        <v/>
      </c>
      <c r="K322" s="68" t="s">
        <v>336</v>
      </c>
      <c r="L322" s="27"/>
      <c r="O322" s="2"/>
      <c r="U322" s="4"/>
      <c r="AA322" s="40"/>
    </row>
    <row r="323" spans="1:27" ht="123">
      <c r="A323" s="19">
        <f>IF(ISBLANK(Q323),"",COUNTA(Q$8:$Q323))</f>
        <v>256</v>
      </c>
      <c r="B323" s="36" t="s">
        <v>888</v>
      </c>
      <c r="C323" s="28" t="str">
        <f>IF(ISBLANK(G323),"",COUNTA($G$4:G323))</f>
        <v/>
      </c>
      <c r="D323" s="37"/>
      <c r="E323" s="37"/>
      <c r="F323" s="37"/>
      <c r="G323" s="37"/>
      <c r="H323" s="38" t="s">
        <v>889</v>
      </c>
      <c r="I323" s="69" t="s">
        <v>890</v>
      </c>
      <c r="J323" s="39" t="str">
        <f>_xlfn.IFNA(INDEX([1]Sheet3!$D:$D,MATCH('Accode&amp;Account'!P323,[1]Sheet3!$C:$C,0)),"")</f>
        <v xml:space="preserve">  </v>
      </c>
      <c r="K323" s="26" t="s">
        <v>891</v>
      </c>
      <c r="L323" s="27"/>
      <c r="M323" s="2" t="b">
        <f t="shared" ref="M323:M341" si="9">R323=N323</f>
        <v>0</v>
      </c>
      <c r="N323" s="2" t="s">
        <v>28</v>
      </c>
      <c r="O323" s="3" t="s">
        <v>29</v>
      </c>
      <c r="P323" s="2" t="s">
        <v>28</v>
      </c>
      <c r="Q323" s="3" t="s">
        <v>29</v>
      </c>
      <c r="U323" s="4"/>
      <c r="AA323" s="40"/>
    </row>
    <row r="324" spans="1:27" ht="98.4">
      <c r="A324" s="19">
        <f>IF(ISBLANK(Q324),"",COUNTA(Q$8:$Q324))</f>
        <v>257</v>
      </c>
      <c r="B324" s="36" t="s">
        <v>892</v>
      </c>
      <c r="C324" s="28" t="str">
        <f>IF(ISBLANK(G324),"",COUNTA($G$4:G324))</f>
        <v/>
      </c>
      <c r="D324" s="37"/>
      <c r="E324" s="37"/>
      <c r="F324" s="37"/>
      <c r="G324" s="37"/>
      <c r="H324" s="38" t="s">
        <v>893</v>
      </c>
      <c r="I324" s="38" t="s">
        <v>894</v>
      </c>
      <c r="J324" s="39" t="str">
        <f>_xlfn.IFNA(INDEX([1]Sheet3!$D:$D,MATCH('Accode&amp;Account'!P324,[1]Sheet3!$C:$C,0)),"")</f>
        <v>เปลี่ยนชื่อปี2565</v>
      </c>
      <c r="K324" s="26" t="s">
        <v>895</v>
      </c>
      <c r="L324" s="27"/>
      <c r="M324" s="2" t="b">
        <f t="shared" si="9"/>
        <v>0</v>
      </c>
      <c r="N324" s="2" t="s">
        <v>896</v>
      </c>
      <c r="O324" s="3" t="s">
        <v>29</v>
      </c>
      <c r="P324" s="2" t="s">
        <v>896</v>
      </c>
      <c r="Q324" s="3" t="s">
        <v>29</v>
      </c>
      <c r="U324" s="4"/>
      <c r="AA324" s="40"/>
    </row>
    <row r="325" spans="1:27" ht="98.4">
      <c r="A325" s="19">
        <f>IF(ISBLANK(Q325),"",COUNTA(Q$8:$Q325))</f>
        <v>258</v>
      </c>
      <c r="B325" s="36" t="s">
        <v>897</v>
      </c>
      <c r="C325" s="28" t="str">
        <f>IF(ISBLANK(G325),"",COUNTA($G$4:G325))</f>
        <v/>
      </c>
      <c r="D325" s="37"/>
      <c r="E325" s="37"/>
      <c r="F325" s="37"/>
      <c r="G325" s="37"/>
      <c r="H325" s="38" t="s">
        <v>898</v>
      </c>
      <c r="I325" s="38" t="s">
        <v>899</v>
      </c>
      <c r="J325" s="39" t="str">
        <f>_xlfn.IFNA(INDEX([1]Sheet3!$D:$D,MATCH('Accode&amp;Account'!P325,[1]Sheet3!$C:$C,0)),"")</f>
        <v>เปลี่ยนชื่อปี2565</v>
      </c>
      <c r="K325" s="26" t="s">
        <v>895</v>
      </c>
      <c r="L325" s="27"/>
      <c r="M325" s="2" t="b">
        <f t="shared" si="9"/>
        <v>0</v>
      </c>
      <c r="N325" s="2" t="s">
        <v>896</v>
      </c>
      <c r="O325" s="3" t="s">
        <v>29</v>
      </c>
      <c r="P325" s="2" t="s">
        <v>896</v>
      </c>
      <c r="Q325" s="3" t="s">
        <v>29</v>
      </c>
      <c r="U325" s="4"/>
      <c r="AA325" s="40"/>
    </row>
    <row r="326" spans="1:27" ht="98.4">
      <c r="A326" s="19">
        <f>IF(ISBLANK(Q326),"",COUNTA(Q$8:$Q326))</f>
        <v>259</v>
      </c>
      <c r="B326" s="36" t="s">
        <v>900</v>
      </c>
      <c r="C326" s="28" t="str">
        <f>IF(ISBLANK(G326),"",COUNTA($G$4:G326))</f>
        <v/>
      </c>
      <c r="D326" s="37"/>
      <c r="E326" s="37"/>
      <c r="F326" s="37"/>
      <c r="G326" s="37"/>
      <c r="H326" s="38" t="s">
        <v>901</v>
      </c>
      <c r="I326" s="38" t="s">
        <v>902</v>
      </c>
      <c r="J326" s="39" t="str">
        <f>_xlfn.IFNA(INDEX([1]Sheet3!$D:$D,MATCH('Accode&amp;Account'!P326,[1]Sheet3!$C:$C,0)),"")</f>
        <v>เปลี่ยนชื่อปี2565</v>
      </c>
      <c r="K326" s="26" t="s">
        <v>895</v>
      </c>
      <c r="L326" s="27"/>
      <c r="M326" s="2" t="b">
        <f t="shared" si="9"/>
        <v>0</v>
      </c>
      <c r="N326" s="2" t="s">
        <v>896</v>
      </c>
      <c r="O326" s="3" t="s">
        <v>29</v>
      </c>
      <c r="P326" s="2" t="s">
        <v>896</v>
      </c>
      <c r="Q326" s="3" t="s">
        <v>29</v>
      </c>
      <c r="U326" s="4"/>
      <c r="AA326" s="40"/>
    </row>
    <row r="327" spans="1:27" ht="98.4">
      <c r="A327" s="19">
        <f>IF(ISBLANK(Q327),"",COUNTA(Q$8:$Q327))</f>
        <v>260</v>
      </c>
      <c r="B327" s="36" t="s">
        <v>903</v>
      </c>
      <c r="C327" s="28" t="str">
        <f>IF(ISBLANK(G327),"",COUNTA($G$4:G327))</f>
        <v/>
      </c>
      <c r="D327" s="37"/>
      <c r="E327" s="37"/>
      <c r="F327" s="37"/>
      <c r="G327" s="37"/>
      <c r="H327" s="38" t="s">
        <v>904</v>
      </c>
      <c r="I327" s="38" t="s">
        <v>905</v>
      </c>
      <c r="J327" s="39" t="str">
        <f>_xlfn.IFNA(INDEX([1]Sheet3!$D:$D,MATCH('Accode&amp;Account'!P327,[1]Sheet3!$C:$C,0)),"")</f>
        <v>เปลี่ยนชื่อปี2565</v>
      </c>
      <c r="K327" s="26" t="s">
        <v>895</v>
      </c>
      <c r="L327" s="27"/>
      <c r="M327" s="2" t="b">
        <f t="shared" si="9"/>
        <v>0</v>
      </c>
      <c r="N327" s="2" t="s">
        <v>896</v>
      </c>
      <c r="O327" s="3" t="s">
        <v>29</v>
      </c>
      <c r="P327" s="2" t="s">
        <v>896</v>
      </c>
      <c r="Q327" s="3" t="s">
        <v>29</v>
      </c>
      <c r="U327" s="4"/>
      <c r="AA327" s="40"/>
    </row>
    <row r="328" spans="1:27" ht="98.4">
      <c r="A328" s="19">
        <f>IF(ISBLANK(Q328),"",COUNTA(Q$8:$Q328))</f>
        <v>261</v>
      </c>
      <c r="B328" s="36" t="s">
        <v>906</v>
      </c>
      <c r="C328" s="28" t="str">
        <f>IF(ISBLANK(G328),"",COUNTA($G$4:G328))</f>
        <v/>
      </c>
      <c r="D328" s="37"/>
      <c r="E328" s="37"/>
      <c r="F328" s="37"/>
      <c r="G328" s="37"/>
      <c r="H328" s="38" t="s">
        <v>907</v>
      </c>
      <c r="I328" s="38" t="s">
        <v>908</v>
      </c>
      <c r="J328" s="39" t="str">
        <f>_xlfn.IFNA(INDEX([1]Sheet3!$D:$D,MATCH('Accode&amp;Account'!P328,[1]Sheet3!$C:$C,0)),"")</f>
        <v>เปลี่ยนชื่อปี2565</v>
      </c>
      <c r="K328" s="26" t="s">
        <v>895</v>
      </c>
      <c r="L328" s="27"/>
      <c r="M328" s="2" t="b">
        <f t="shared" si="9"/>
        <v>0</v>
      </c>
      <c r="N328" s="2" t="s">
        <v>896</v>
      </c>
      <c r="O328" s="3" t="s">
        <v>29</v>
      </c>
      <c r="P328" s="2" t="s">
        <v>896</v>
      </c>
      <c r="Q328" s="3" t="s">
        <v>29</v>
      </c>
      <c r="U328" s="4"/>
      <c r="AA328" s="40"/>
    </row>
    <row r="329" spans="1:27" ht="98.4">
      <c r="A329" s="19">
        <f>IF(ISBLANK(Q329),"",COUNTA(Q$8:$Q329))</f>
        <v>262</v>
      </c>
      <c r="B329" s="36" t="s">
        <v>909</v>
      </c>
      <c r="C329" s="28" t="str">
        <f>IF(ISBLANK(G329),"",COUNTA($G$4:G329))</f>
        <v/>
      </c>
      <c r="D329" s="37"/>
      <c r="E329" s="37"/>
      <c r="F329" s="37"/>
      <c r="G329" s="37"/>
      <c r="H329" s="38" t="s">
        <v>910</v>
      </c>
      <c r="I329" s="38" t="s">
        <v>911</v>
      </c>
      <c r="J329" s="39" t="str">
        <f>_xlfn.IFNA(INDEX([1]Sheet3!$D:$D,MATCH('Accode&amp;Account'!P329,[1]Sheet3!$C:$C,0)),"")</f>
        <v>เปลี่ยนชื่อปี2565</v>
      </c>
      <c r="K329" s="26" t="s">
        <v>895</v>
      </c>
      <c r="L329" s="27"/>
      <c r="M329" s="2" t="b">
        <f t="shared" si="9"/>
        <v>0</v>
      </c>
      <c r="N329" s="2" t="s">
        <v>896</v>
      </c>
      <c r="O329" s="3" t="s">
        <v>29</v>
      </c>
      <c r="P329" s="2" t="s">
        <v>896</v>
      </c>
      <c r="Q329" s="3" t="s">
        <v>29</v>
      </c>
      <c r="U329" s="4"/>
      <c r="AA329" s="40"/>
    </row>
    <row r="330" spans="1:27" ht="98.4">
      <c r="A330" s="19">
        <f>IF(ISBLANK(Q330),"",COUNTA(Q$8:$Q330))</f>
        <v>263</v>
      </c>
      <c r="B330" s="36" t="s">
        <v>912</v>
      </c>
      <c r="C330" s="28" t="str">
        <f>IF(ISBLANK(G330),"",COUNTA($G$4:G330))</f>
        <v/>
      </c>
      <c r="D330" s="37"/>
      <c r="E330" s="37"/>
      <c r="F330" s="37"/>
      <c r="G330" s="37"/>
      <c r="H330" s="41" t="s">
        <v>913</v>
      </c>
      <c r="I330" s="38" t="s">
        <v>914</v>
      </c>
      <c r="J330" s="39" t="str">
        <f>_xlfn.IFNA(INDEX([1]Sheet3!$D:$D,MATCH('Accode&amp;Account'!P330,[1]Sheet3!$C:$C,0)),"")</f>
        <v>เปลี่ยนชื่อปี2565</v>
      </c>
      <c r="K330" s="26" t="s">
        <v>895</v>
      </c>
      <c r="L330" s="27"/>
      <c r="M330" s="2" t="b">
        <f t="shared" si="9"/>
        <v>0</v>
      </c>
      <c r="N330" s="2" t="s">
        <v>896</v>
      </c>
      <c r="O330" s="3" t="s">
        <v>29</v>
      </c>
      <c r="P330" s="2" t="s">
        <v>896</v>
      </c>
      <c r="Q330" s="3" t="s">
        <v>29</v>
      </c>
      <c r="U330" s="4"/>
      <c r="AA330" s="40"/>
    </row>
    <row r="331" spans="1:27" ht="98.4">
      <c r="A331" s="19">
        <f>IF(ISBLANK(Q331),"",COUNTA(Q$8:$Q331))</f>
        <v>264</v>
      </c>
      <c r="B331" s="36" t="s">
        <v>915</v>
      </c>
      <c r="C331" s="28" t="str">
        <f>IF(ISBLANK(G331),"",COUNTA($G$4:G331))</f>
        <v/>
      </c>
      <c r="D331" s="37"/>
      <c r="E331" s="37"/>
      <c r="F331" s="37"/>
      <c r="G331" s="37"/>
      <c r="H331" s="41" t="s">
        <v>916</v>
      </c>
      <c r="I331" s="38" t="s">
        <v>917</v>
      </c>
      <c r="J331" s="39" t="str">
        <f>_xlfn.IFNA(INDEX([1]Sheet3!$D:$D,MATCH('Accode&amp;Account'!P331,[1]Sheet3!$C:$C,0)),"")</f>
        <v>เปลี่ยนชื่อปี2565</v>
      </c>
      <c r="K331" s="26" t="s">
        <v>895</v>
      </c>
      <c r="L331" s="27"/>
      <c r="M331" s="2" t="b">
        <f t="shared" si="9"/>
        <v>0</v>
      </c>
      <c r="N331" s="2" t="s">
        <v>896</v>
      </c>
      <c r="O331" s="3" t="s">
        <v>29</v>
      </c>
      <c r="P331" s="2" t="s">
        <v>896</v>
      </c>
      <c r="Q331" s="3" t="s">
        <v>29</v>
      </c>
      <c r="U331" s="4"/>
      <c r="AA331" s="40"/>
    </row>
    <row r="332" spans="1:27" ht="98.4">
      <c r="A332" s="19">
        <f>IF(ISBLANK(Q332),"",COUNTA(Q$8:$Q332))</f>
        <v>265</v>
      </c>
      <c r="B332" s="36" t="s">
        <v>918</v>
      </c>
      <c r="C332" s="28" t="str">
        <f>IF(ISBLANK(G332),"",COUNTA($G$4:G332))</f>
        <v/>
      </c>
      <c r="D332" s="37"/>
      <c r="E332" s="37"/>
      <c r="F332" s="37"/>
      <c r="G332" s="37"/>
      <c r="H332" s="41" t="s">
        <v>919</v>
      </c>
      <c r="I332" s="38" t="s">
        <v>920</v>
      </c>
      <c r="J332" s="39" t="str">
        <f>_xlfn.IFNA(INDEX([1]Sheet3!$D:$D,MATCH('Accode&amp;Account'!P332,[1]Sheet3!$C:$C,0)),"")</f>
        <v>เพิ่มปี2565</v>
      </c>
      <c r="K332" s="26" t="s">
        <v>446</v>
      </c>
      <c r="L332" s="27"/>
      <c r="M332" s="2" t="b">
        <f t="shared" si="9"/>
        <v>0</v>
      </c>
      <c r="N332" s="2" t="s">
        <v>447</v>
      </c>
      <c r="O332" s="3" t="s">
        <v>29</v>
      </c>
      <c r="P332" s="2" t="s">
        <v>447</v>
      </c>
      <c r="Q332" s="3" t="s">
        <v>29</v>
      </c>
      <c r="U332" s="4"/>
      <c r="AA332" s="40"/>
    </row>
    <row r="333" spans="1:27" ht="98.4">
      <c r="A333" s="19">
        <f>IF(ISBLANK(Q333),"",COUNTA(Q$8:$Q333))</f>
        <v>266</v>
      </c>
      <c r="B333" s="36" t="s">
        <v>921</v>
      </c>
      <c r="C333" s="28" t="str">
        <f>IF(ISBLANK(G333),"",COUNTA($G$4:G333))</f>
        <v/>
      </c>
      <c r="D333" s="37"/>
      <c r="E333" s="37"/>
      <c r="F333" s="37"/>
      <c r="G333" s="37"/>
      <c r="H333" s="41" t="s">
        <v>922</v>
      </c>
      <c r="I333" s="38" t="s">
        <v>923</v>
      </c>
      <c r="J333" s="39" t="str">
        <f>_xlfn.IFNA(INDEX([1]Sheet3!$D:$D,MATCH('Accode&amp;Account'!P333,[1]Sheet3!$C:$C,0)),"")</f>
        <v>เพิ่มปี2565</v>
      </c>
      <c r="K333" s="26" t="s">
        <v>446</v>
      </c>
      <c r="L333" s="27"/>
      <c r="M333" s="2" t="b">
        <f t="shared" si="9"/>
        <v>0</v>
      </c>
      <c r="N333" s="2" t="s">
        <v>447</v>
      </c>
      <c r="O333" s="3" t="s">
        <v>29</v>
      </c>
      <c r="P333" s="2" t="s">
        <v>447</v>
      </c>
      <c r="Q333" s="3" t="s">
        <v>29</v>
      </c>
      <c r="U333" s="4"/>
      <c r="AA333" s="40"/>
    </row>
    <row r="334" spans="1:27" ht="98.4">
      <c r="A334" s="19">
        <f>IF(ISBLANK(Q334),"",COUNTA(Q$8:$Q334))</f>
        <v>267</v>
      </c>
      <c r="B334" s="36" t="s">
        <v>924</v>
      </c>
      <c r="C334" s="28" t="str">
        <f>IF(ISBLANK(G334),"",COUNTA($G$4:G334))</f>
        <v/>
      </c>
      <c r="D334" s="37"/>
      <c r="E334" s="37"/>
      <c r="F334" s="37"/>
      <c r="G334" s="37"/>
      <c r="H334" s="41" t="s">
        <v>925</v>
      </c>
      <c r="I334" s="38" t="s">
        <v>926</v>
      </c>
      <c r="J334" s="39" t="str">
        <f>_xlfn.IFNA(INDEX([1]Sheet3!$D:$D,MATCH('Accode&amp;Account'!P334,[1]Sheet3!$C:$C,0)),"")</f>
        <v>เพิ่มปี2565</v>
      </c>
      <c r="K334" s="26" t="s">
        <v>446</v>
      </c>
      <c r="L334" s="27"/>
      <c r="M334" s="2" t="b">
        <f t="shared" si="9"/>
        <v>0</v>
      </c>
      <c r="N334" s="2" t="s">
        <v>447</v>
      </c>
      <c r="O334" s="3" t="s">
        <v>29</v>
      </c>
      <c r="P334" s="2" t="s">
        <v>447</v>
      </c>
      <c r="Q334" s="3" t="s">
        <v>29</v>
      </c>
      <c r="U334" s="4"/>
      <c r="AA334" s="40"/>
    </row>
    <row r="335" spans="1:27" ht="98.4">
      <c r="A335" s="19">
        <f>IF(ISBLANK(Q335),"",COUNTA(Q$8:$Q335))</f>
        <v>268</v>
      </c>
      <c r="B335" s="36" t="s">
        <v>927</v>
      </c>
      <c r="C335" s="28" t="str">
        <f>IF(ISBLANK(G335),"",COUNTA($G$4:G335))</f>
        <v/>
      </c>
      <c r="D335" s="37"/>
      <c r="E335" s="37"/>
      <c r="F335" s="37"/>
      <c r="G335" s="37"/>
      <c r="H335" s="41" t="s">
        <v>928</v>
      </c>
      <c r="I335" s="38" t="s">
        <v>929</v>
      </c>
      <c r="J335" s="39" t="str">
        <f>_xlfn.IFNA(INDEX([1]Sheet3!$D:$D,MATCH('Accode&amp;Account'!P335,[1]Sheet3!$C:$C,0)),"")</f>
        <v>เพิ่มปี2565</v>
      </c>
      <c r="K335" s="26" t="s">
        <v>446</v>
      </c>
      <c r="L335" s="27"/>
      <c r="M335" s="2" t="b">
        <f t="shared" si="9"/>
        <v>0</v>
      </c>
      <c r="N335" s="2" t="s">
        <v>447</v>
      </c>
      <c r="O335" s="3" t="s">
        <v>29</v>
      </c>
      <c r="P335" s="2" t="s">
        <v>447</v>
      </c>
      <c r="Q335" s="3" t="s">
        <v>29</v>
      </c>
      <c r="U335" s="4"/>
      <c r="AA335" s="40"/>
    </row>
    <row r="336" spans="1:27" ht="98.4">
      <c r="A336" s="19">
        <f>IF(ISBLANK(Q336),"",COUNTA(Q$8:$Q336))</f>
        <v>269</v>
      </c>
      <c r="B336" s="36" t="s">
        <v>930</v>
      </c>
      <c r="C336" s="28" t="str">
        <f>IF(ISBLANK(G336),"",COUNTA($G$4:G336))</f>
        <v/>
      </c>
      <c r="D336" s="37"/>
      <c r="E336" s="37"/>
      <c r="F336" s="37"/>
      <c r="G336" s="37"/>
      <c r="H336" s="41" t="s">
        <v>931</v>
      </c>
      <c r="I336" s="38" t="s">
        <v>932</v>
      </c>
      <c r="J336" s="39" t="str">
        <f>_xlfn.IFNA(INDEX([1]Sheet3!$D:$D,MATCH('Accode&amp;Account'!P336,[1]Sheet3!$C:$C,0)),"")</f>
        <v>เพิ่มปี2565</v>
      </c>
      <c r="K336" s="26" t="s">
        <v>446</v>
      </c>
      <c r="L336" s="27"/>
      <c r="M336" s="2" t="b">
        <f t="shared" si="9"/>
        <v>0</v>
      </c>
      <c r="N336" s="2" t="s">
        <v>447</v>
      </c>
      <c r="O336" s="3" t="s">
        <v>29</v>
      </c>
      <c r="P336" s="2" t="s">
        <v>447</v>
      </c>
      <c r="Q336" s="3" t="s">
        <v>29</v>
      </c>
      <c r="U336" s="4"/>
      <c r="AA336" s="40"/>
    </row>
    <row r="337" spans="1:27" ht="98.4">
      <c r="A337" s="19">
        <f>IF(ISBLANK(Q337),"",COUNTA(Q$8:$Q337))</f>
        <v>270</v>
      </c>
      <c r="B337" s="36" t="s">
        <v>933</v>
      </c>
      <c r="C337" s="28" t="str">
        <f>IF(ISBLANK(G337),"",COUNTA($G$4:G337))</f>
        <v/>
      </c>
      <c r="D337" s="37"/>
      <c r="E337" s="37"/>
      <c r="F337" s="37"/>
      <c r="G337" s="37"/>
      <c r="H337" s="41" t="s">
        <v>934</v>
      </c>
      <c r="I337" s="38" t="s">
        <v>935</v>
      </c>
      <c r="J337" s="39" t="str">
        <f>_xlfn.IFNA(INDEX([1]Sheet3!$D:$D,MATCH('Accode&amp;Account'!P337,[1]Sheet3!$C:$C,0)),"")</f>
        <v>เพิ่มปี2565</v>
      </c>
      <c r="K337" s="26" t="s">
        <v>446</v>
      </c>
      <c r="L337" s="27"/>
      <c r="M337" s="2" t="b">
        <f t="shared" si="9"/>
        <v>0</v>
      </c>
      <c r="N337" s="2" t="s">
        <v>447</v>
      </c>
      <c r="O337" s="3" t="s">
        <v>29</v>
      </c>
      <c r="P337" s="2" t="s">
        <v>447</v>
      </c>
      <c r="Q337" s="3" t="s">
        <v>29</v>
      </c>
      <c r="U337" s="4"/>
      <c r="AA337" s="40"/>
    </row>
    <row r="338" spans="1:27" ht="98.4">
      <c r="A338" s="19">
        <f>IF(ISBLANK(Q338),"",COUNTA(Q$8:$Q338))</f>
        <v>271</v>
      </c>
      <c r="B338" s="36" t="s">
        <v>936</v>
      </c>
      <c r="C338" s="28" t="str">
        <f>IF(ISBLANK(G338),"",COUNTA($G$4:G338))</f>
        <v/>
      </c>
      <c r="D338" s="37"/>
      <c r="E338" s="37"/>
      <c r="F338" s="37"/>
      <c r="G338" s="37"/>
      <c r="H338" s="41" t="s">
        <v>937</v>
      </c>
      <c r="I338" s="38" t="s">
        <v>938</v>
      </c>
      <c r="J338" s="39" t="str">
        <f>_xlfn.IFNA(INDEX([1]Sheet3!$D:$D,MATCH('Accode&amp;Account'!P338,[1]Sheet3!$C:$C,0)),"")</f>
        <v>เพิ่มปี2565</v>
      </c>
      <c r="K338" s="26" t="s">
        <v>446</v>
      </c>
      <c r="L338" s="27"/>
      <c r="M338" s="2" t="b">
        <f t="shared" si="9"/>
        <v>0</v>
      </c>
      <c r="N338" s="2" t="s">
        <v>447</v>
      </c>
      <c r="O338" s="3" t="s">
        <v>29</v>
      </c>
      <c r="P338" s="2" t="s">
        <v>447</v>
      </c>
      <c r="Q338" s="3" t="s">
        <v>29</v>
      </c>
      <c r="U338" s="4"/>
      <c r="AA338" s="40"/>
    </row>
    <row r="339" spans="1:27" ht="123">
      <c r="A339" s="19">
        <f>IF(ISBLANK(Q339),"",COUNTA(Q$8:$Q339))</f>
        <v>272</v>
      </c>
      <c r="B339" s="36" t="s">
        <v>939</v>
      </c>
      <c r="C339" s="28" t="str">
        <f>IF(ISBLANK(G339),"",COUNTA($G$4:G339))</f>
        <v/>
      </c>
      <c r="D339" s="37"/>
      <c r="E339" s="37"/>
      <c r="F339" s="37"/>
      <c r="G339" s="37"/>
      <c r="H339" s="41" t="s">
        <v>940</v>
      </c>
      <c r="I339" s="38" t="s">
        <v>941</v>
      </c>
      <c r="J339" s="39" t="str">
        <f>_xlfn.IFNA(INDEX([1]Sheet3!$D:$D,MATCH('Accode&amp;Account'!P339,[1]Sheet3!$C:$C,0)),"")</f>
        <v>เพิ่มปี2565</v>
      </c>
      <c r="K339" s="26" t="s">
        <v>446</v>
      </c>
      <c r="L339" s="27"/>
      <c r="M339" s="2" t="b">
        <f t="shared" si="9"/>
        <v>0</v>
      </c>
      <c r="N339" s="2" t="s">
        <v>447</v>
      </c>
      <c r="O339" s="3" t="s">
        <v>29</v>
      </c>
      <c r="P339" s="2" t="s">
        <v>447</v>
      </c>
      <c r="Q339" s="3" t="s">
        <v>29</v>
      </c>
      <c r="U339" s="4"/>
      <c r="AA339" s="40"/>
    </row>
    <row r="340" spans="1:27" ht="98.4">
      <c r="A340" s="19">
        <f>IF(ISBLANK(Q340),"",COUNTA(Q$8:$Q340))</f>
        <v>273</v>
      </c>
      <c r="B340" s="36" t="s">
        <v>942</v>
      </c>
      <c r="C340" s="28" t="str">
        <f>IF(ISBLANK(G340),"",COUNTA($G$4:G340))</f>
        <v/>
      </c>
      <c r="D340" s="37"/>
      <c r="E340" s="37"/>
      <c r="F340" s="37"/>
      <c r="G340" s="37"/>
      <c r="H340" s="38" t="s">
        <v>943</v>
      </c>
      <c r="I340" s="38" t="s">
        <v>944</v>
      </c>
      <c r="J340" s="39" t="str">
        <f>_xlfn.IFNA(INDEX([1]Sheet3!$D:$D,MATCH('Accode&amp;Account'!P340,[1]Sheet3!$C:$C,0)),"")</f>
        <v xml:space="preserve">  </v>
      </c>
      <c r="K340" s="26" t="s">
        <v>891</v>
      </c>
      <c r="L340" s="27"/>
      <c r="M340" s="2" t="b">
        <f t="shared" si="9"/>
        <v>0</v>
      </c>
      <c r="N340" s="2" t="s">
        <v>28</v>
      </c>
      <c r="O340" s="3" t="s">
        <v>29</v>
      </c>
      <c r="P340" s="2" t="s">
        <v>28</v>
      </c>
      <c r="Q340" s="3" t="s">
        <v>29</v>
      </c>
      <c r="U340" s="4"/>
      <c r="AA340" s="40"/>
    </row>
    <row r="341" spans="1:27" ht="123">
      <c r="A341" s="19">
        <f>IF(ISBLANK(Q341),"",COUNTA(Q$8:$Q341))</f>
        <v>274</v>
      </c>
      <c r="B341" s="36" t="s">
        <v>945</v>
      </c>
      <c r="C341" s="28" t="str">
        <f>IF(ISBLANK(G341),"",COUNTA($G$4:G341))</f>
        <v/>
      </c>
      <c r="D341" s="37"/>
      <c r="E341" s="37"/>
      <c r="F341" s="37"/>
      <c r="G341" s="37"/>
      <c r="H341" s="38" t="s">
        <v>946</v>
      </c>
      <c r="I341" s="38" t="s">
        <v>947</v>
      </c>
      <c r="J341" s="39" t="str">
        <f>_xlfn.IFNA(INDEX([1]Sheet3!$D:$D,MATCH('Accode&amp;Account'!P341,[1]Sheet3!$C:$C,0)),"")</f>
        <v>เพิ่มปี2565</v>
      </c>
      <c r="K341" s="26" t="s">
        <v>446</v>
      </c>
      <c r="L341" s="27"/>
      <c r="M341" s="2" t="b">
        <f t="shared" si="9"/>
        <v>0</v>
      </c>
      <c r="N341" s="2" t="s">
        <v>447</v>
      </c>
      <c r="O341" s="3" t="s">
        <v>29</v>
      </c>
      <c r="P341" s="2" t="s">
        <v>447</v>
      </c>
      <c r="Q341" s="3" t="s">
        <v>29</v>
      </c>
      <c r="U341" s="4"/>
      <c r="AA341" s="40"/>
    </row>
    <row r="342" spans="1:27" ht="147.6">
      <c r="A342" s="19">
        <f>IF(ISBLANK(Q342),"",COUNTA(Q$8:$Q342))</f>
        <v>275</v>
      </c>
      <c r="B342" s="36" t="s">
        <v>948</v>
      </c>
      <c r="C342" s="46"/>
      <c r="D342" s="37"/>
      <c r="E342" s="37"/>
      <c r="F342" s="37"/>
      <c r="G342" s="37"/>
      <c r="H342" s="84" t="s">
        <v>949</v>
      </c>
      <c r="I342" s="84" t="s">
        <v>950</v>
      </c>
      <c r="J342" s="39" t="str">
        <f>_xlfn.IFNA(INDEX([1]Sheet3!$D:$D,MATCH('Accode&amp;Account'!P342,[1]Sheet3!$C:$C,0)),"")</f>
        <v>เพิ่มปี2568</v>
      </c>
      <c r="K342" s="85" t="s">
        <v>951</v>
      </c>
      <c r="L342" s="85"/>
      <c r="P342" s="2" t="s">
        <v>59</v>
      </c>
      <c r="Q342" s="3" t="s">
        <v>60</v>
      </c>
      <c r="U342" s="4"/>
      <c r="AA342" s="40"/>
    </row>
    <row r="343" spans="1:27" ht="98.4">
      <c r="A343" s="19">
        <f>IF(ISBLANK(Q343),"",COUNTA(Q$8:$Q343))</f>
        <v>276</v>
      </c>
      <c r="B343" s="36" t="s">
        <v>952</v>
      </c>
      <c r="C343" s="28" t="str">
        <f>IF(ISBLANK(G343),"",COUNTA($G$4:G343))</f>
        <v/>
      </c>
      <c r="D343" s="37"/>
      <c r="E343" s="37"/>
      <c r="F343" s="37"/>
      <c r="G343" s="37"/>
      <c r="H343" s="38" t="s">
        <v>953</v>
      </c>
      <c r="I343" s="38" t="s">
        <v>954</v>
      </c>
      <c r="J343" s="39" t="str">
        <f>_xlfn.IFNA(INDEX([1]Sheet3!$D:$D,MATCH('Accode&amp;Account'!P343,[1]Sheet3!$C:$C,0)),"")</f>
        <v xml:space="preserve">  </v>
      </c>
      <c r="K343" s="26" t="s">
        <v>891</v>
      </c>
      <c r="L343" s="27"/>
      <c r="M343" s="2" t="b">
        <f t="shared" ref="M343" si="10">R343=N343</f>
        <v>0</v>
      </c>
      <c r="N343" s="2" t="s">
        <v>28</v>
      </c>
      <c r="O343" s="3" t="s">
        <v>29</v>
      </c>
      <c r="P343" s="2" t="s">
        <v>28</v>
      </c>
      <c r="Q343" s="3" t="s">
        <v>29</v>
      </c>
      <c r="U343" s="4"/>
      <c r="AA343" s="40"/>
    </row>
    <row r="344" spans="1:27">
      <c r="A344" s="19" t="str">
        <f>IF(ISBLANK(Q344),"",COUNTA(Q$8:$Q344))</f>
        <v/>
      </c>
      <c r="B344" s="20" t="s">
        <v>955</v>
      </c>
      <c r="C344" s="28">
        <f>IF(ISBLANK(G344),"",COUNTA($G$4:G344))</f>
        <v>45</v>
      </c>
      <c r="D344" s="32"/>
      <c r="E344" s="32"/>
      <c r="F344" s="32"/>
      <c r="G344" s="134" t="s">
        <v>956</v>
      </c>
      <c r="H344" s="135"/>
      <c r="I344" s="136"/>
      <c r="J344" s="39" t="str">
        <f>_xlfn.IFNA(INDEX([1]Sheet3!$D:$D,MATCH('Accode&amp;Account'!P344,[1]Sheet3!$C:$C,0)),"")</f>
        <v/>
      </c>
      <c r="K344" s="26" t="s">
        <v>336</v>
      </c>
      <c r="L344" s="27"/>
      <c r="O344" s="2"/>
      <c r="U344" s="4"/>
      <c r="AA344" s="40"/>
    </row>
    <row r="345" spans="1:27" ht="147.6">
      <c r="A345" s="19">
        <f>IF(ISBLANK(Q345),"",COUNTA(Q$8:$Q345))</f>
        <v>277</v>
      </c>
      <c r="B345" s="36" t="s">
        <v>957</v>
      </c>
      <c r="C345" s="28" t="str">
        <f>IF(ISBLANK(G345),"",COUNTA($G$4:G345))</f>
        <v/>
      </c>
      <c r="D345" s="37"/>
      <c r="E345" s="37"/>
      <c r="F345" s="37"/>
      <c r="G345" s="37"/>
      <c r="H345" s="38" t="s">
        <v>958</v>
      </c>
      <c r="I345" s="38" t="s">
        <v>959</v>
      </c>
      <c r="J345" s="39" t="str">
        <f>_xlfn.IFNA(INDEX([1]Sheet3!$D:$D,MATCH('Accode&amp;Account'!P345,[1]Sheet3!$C:$C,0)),"")</f>
        <v xml:space="preserve">  </v>
      </c>
      <c r="K345" s="26" t="s">
        <v>891</v>
      </c>
      <c r="L345" s="27"/>
      <c r="M345" s="2" t="b">
        <f t="shared" ref="M345:M361" si="11">R345=N345</f>
        <v>0</v>
      </c>
      <c r="N345" s="2" t="s">
        <v>28</v>
      </c>
      <c r="O345" s="3" t="s">
        <v>29</v>
      </c>
      <c r="P345" s="2" t="s">
        <v>28</v>
      </c>
      <c r="Q345" s="3" t="s">
        <v>29</v>
      </c>
      <c r="U345" s="4"/>
      <c r="AA345" s="40"/>
    </row>
    <row r="346" spans="1:27" ht="123">
      <c r="A346" s="19">
        <f>IF(ISBLANK(Q346),"",COUNTA(Q$8:$Q346))</f>
        <v>278</v>
      </c>
      <c r="B346" s="36" t="s">
        <v>960</v>
      </c>
      <c r="C346" s="28" t="str">
        <f>IF(ISBLANK(G346),"",COUNTA($G$4:G346))</f>
        <v/>
      </c>
      <c r="D346" s="37"/>
      <c r="E346" s="37"/>
      <c r="F346" s="37"/>
      <c r="G346" s="37"/>
      <c r="H346" s="38" t="s">
        <v>961</v>
      </c>
      <c r="I346" s="38" t="s">
        <v>962</v>
      </c>
      <c r="J346" s="39" t="str">
        <f>_xlfn.IFNA(INDEX([1]Sheet3!$D:$D,MATCH('Accode&amp;Account'!P346,[1]Sheet3!$C:$C,0)),"")</f>
        <v xml:space="preserve">  </v>
      </c>
      <c r="K346" s="26" t="s">
        <v>891</v>
      </c>
      <c r="L346" s="27"/>
      <c r="M346" s="2" t="b">
        <f t="shared" si="11"/>
        <v>0</v>
      </c>
      <c r="N346" s="2" t="s">
        <v>28</v>
      </c>
      <c r="O346" s="3" t="s">
        <v>29</v>
      </c>
      <c r="P346" s="2" t="s">
        <v>28</v>
      </c>
      <c r="Q346" s="3" t="s">
        <v>29</v>
      </c>
      <c r="U346" s="4"/>
      <c r="AA346" s="40"/>
    </row>
    <row r="347" spans="1:27" ht="123">
      <c r="A347" s="19">
        <f>IF(ISBLANK(Q347),"",COUNTA(Q$8:$Q347))</f>
        <v>279</v>
      </c>
      <c r="B347" s="36" t="s">
        <v>963</v>
      </c>
      <c r="C347" s="28" t="str">
        <f>IF(ISBLANK(G347),"",COUNTA($G$4:G347))</f>
        <v/>
      </c>
      <c r="D347" s="37"/>
      <c r="E347" s="37"/>
      <c r="F347" s="37"/>
      <c r="G347" s="37"/>
      <c r="H347" s="38" t="s">
        <v>964</v>
      </c>
      <c r="I347" s="38" t="s">
        <v>962</v>
      </c>
      <c r="J347" s="39" t="str">
        <f>_xlfn.IFNA(INDEX([1]Sheet3!$D:$D,MATCH('Accode&amp;Account'!P347,[1]Sheet3!$C:$C,0)),"")</f>
        <v xml:space="preserve">  </v>
      </c>
      <c r="K347" s="26" t="s">
        <v>891</v>
      </c>
      <c r="L347" s="27"/>
      <c r="M347" s="2" t="b">
        <f t="shared" si="11"/>
        <v>0</v>
      </c>
      <c r="N347" s="2" t="s">
        <v>28</v>
      </c>
      <c r="O347" s="3" t="s">
        <v>29</v>
      </c>
      <c r="P347" s="2" t="s">
        <v>28</v>
      </c>
      <c r="Q347" s="3" t="s">
        <v>29</v>
      </c>
      <c r="U347" s="4"/>
      <c r="AA347" s="40"/>
    </row>
    <row r="348" spans="1:27" ht="123">
      <c r="A348" s="19">
        <f>IF(ISBLANK(Q348),"",COUNTA(Q$8:$Q348))</f>
        <v>280</v>
      </c>
      <c r="B348" s="36" t="s">
        <v>965</v>
      </c>
      <c r="C348" s="28" t="str">
        <f>IF(ISBLANK(G348),"",COUNTA($G$4:G348))</f>
        <v/>
      </c>
      <c r="D348" s="37"/>
      <c r="E348" s="37"/>
      <c r="F348" s="37"/>
      <c r="G348" s="37"/>
      <c r="H348" s="38" t="s">
        <v>966</v>
      </c>
      <c r="I348" s="38" t="s">
        <v>962</v>
      </c>
      <c r="J348" s="39" t="str">
        <f>_xlfn.IFNA(INDEX([1]Sheet3!$D:$D,MATCH('Accode&amp;Account'!P348,[1]Sheet3!$C:$C,0)),"")</f>
        <v xml:space="preserve">  </v>
      </c>
      <c r="K348" s="26" t="s">
        <v>891</v>
      </c>
      <c r="L348" s="27"/>
      <c r="M348" s="2" t="b">
        <f t="shared" si="11"/>
        <v>0</v>
      </c>
      <c r="N348" s="2" t="s">
        <v>28</v>
      </c>
      <c r="O348" s="3" t="s">
        <v>29</v>
      </c>
      <c r="P348" s="2" t="s">
        <v>28</v>
      </c>
      <c r="Q348" s="3" t="s">
        <v>29</v>
      </c>
      <c r="U348" s="4"/>
      <c r="AA348" s="40"/>
    </row>
    <row r="349" spans="1:27" ht="123">
      <c r="A349" s="19">
        <f>IF(ISBLANK(Q349),"",COUNTA(Q$8:$Q349))</f>
        <v>281</v>
      </c>
      <c r="B349" s="36" t="s">
        <v>967</v>
      </c>
      <c r="C349" s="28" t="str">
        <f>IF(ISBLANK(G349),"",COUNTA($G$4:G349))</f>
        <v/>
      </c>
      <c r="D349" s="37"/>
      <c r="E349" s="37"/>
      <c r="F349" s="37"/>
      <c r="G349" s="37"/>
      <c r="H349" s="38" t="s">
        <v>968</v>
      </c>
      <c r="I349" s="38" t="s">
        <v>962</v>
      </c>
      <c r="J349" s="39" t="str">
        <f>_xlfn.IFNA(INDEX([1]Sheet3!$D:$D,MATCH('Accode&amp;Account'!P349,[1]Sheet3!$C:$C,0)),"")</f>
        <v xml:space="preserve">  </v>
      </c>
      <c r="K349" s="26" t="s">
        <v>891</v>
      </c>
      <c r="L349" s="27"/>
      <c r="M349" s="2" t="b">
        <f t="shared" si="11"/>
        <v>0</v>
      </c>
      <c r="N349" s="2" t="s">
        <v>28</v>
      </c>
      <c r="O349" s="3" t="s">
        <v>29</v>
      </c>
      <c r="P349" s="2" t="s">
        <v>28</v>
      </c>
      <c r="Q349" s="3" t="s">
        <v>29</v>
      </c>
      <c r="U349" s="4"/>
      <c r="AA349" s="40"/>
    </row>
    <row r="350" spans="1:27" ht="123">
      <c r="A350" s="19">
        <f>IF(ISBLANK(Q350),"",COUNTA(Q$8:$Q350))</f>
        <v>282</v>
      </c>
      <c r="B350" s="36" t="s">
        <v>969</v>
      </c>
      <c r="C350" s="28" t="str">
        <f>IF(ISBLANK(G350),"",COUNTA($G$4:G350))</f>
        <v/>
      </c>
      <c r="D350" s="37"/>
      <c r="E350" s="37"/>
      <c r="F350" s="37"/>
      <c r="G350" s="37"/>
      <c r="H350" s="38" t="s">
        <v>970</v>
      </c>
      <c r="I350" s="38" t="s">
        <v>962</v>
      </c>
      <c r="J350" s="39" t="str">
        <f>_xlfn.IFNA(INDEX([1]Sheet3!$D:$D,MATCH('Accode&amp;Account'!P350,[1]Sheet3!$C:$C,0)),"")</f>
        <v xml:space="preserve">  </v>
      </c>
      <c r="K350" s="26" t="s">
        <v>891</v>
      </c>
      <c r="L350" s="27"/>
      <c r="M350" s="2" t="b">
        <f t="shared" si="11"/>
        <v>0</v>
      </c>
      <c r="N350" s="2" t="s">
        <v>28</v>
      </c>
      <c r="O350" s="3" t="s">
        <v>29</v>
      </c>
      <c r="P350" s="2" t="s">
        <v>28</v>
      </c>
      <c r="Q350" s="3" t="s">
        <v>29</v>
      </c>
      <c r="U350" s="4"/>
      <c r="AA350" s="40"/>
    </row>
    <row r="351" spans="1:27" ht="123">
      <c r="A351" s="19">
        <f>IF(ISBLANK(Q351),"",COUNTA(Q$8:$Q351))</f>
        <v>283</v>
      </c>
      <c r="B351" s="36" t="s">
        <v>971</v>
      </c>
      <c r="C351" s="28" t="str">
        <f>IF(ISBLANK(G351),"",COUNTA($G$4:G351))</f>
        <v/>
      </c>
      <c r="D351" s="37"/>
      <c r="E351" s="37"/>
      <c r="F351" s="37"/>
      <c r="G351" s="37"/>
      <c r="H351" s="38" t="s">
        <v>972</v>
      </c>
      <c r="I351" s="38" t="s">
        <v>962</v>
      </c>
      <c r="J351" s="39" t="str">
        <f>_xlfn.IFNA(INDEX([1]Sheet3!$D:$D,MATCH('Accode&amp;Account'!P351,[1]Sheet3!$C:$C,0)),"")</f>
        <v xml:space="preserve">  </v>
      </c>
      <c r="K351" s="26" t="s">
        <v>891</v>
      </c>
      <c r="L351" s="27"/>
      <c r="M351" s="2" t="b">
        <f t="shared" si="11"/>
        <v>0</v>
      </c>
      <c r="N351" s="2" t="s">
        <v>28</v>
      </c>
      <c r="O351" s="3" t="s">
        <v>29</v>
      </c>
      <c r="P351" s="2" t="s">
        <v>28</v>
      </c>
      <c r="Q351" s="3" t="s">
        <v>29</v>
      </c>
      <c r="U351" s="4"/>
      <c r="AA351" s="40"/>
    </row>
    <row r="352" spans="1:27" ht="123">
      <c r="A352" s="19">
        <f>IF(ISBLANK(Q352),"",COUNTA(Q$8:$Q352))</f>
        <v>284</v>
      </c>
      <c r="B352" s="36" t="s">
        <v>973</v>
      </c>
      <c r="C352" s="28" t="str">
        <f>IF(ISBLANK(G352),"",COUNTA($G$4:G352))</f>
        <v/>
      </c>
      <c r="D352" s="37"/>
      <c r="E352" s="37"/>
      <c r="F352" s="37"/>
      <c r="G352" s="37"/>
      <c r="H352" s="38" t="s">
        <v>974</v>
      </c>
      <c r="I352" s="38" t="s">
        <v>962</v>
      </c>
      <c r="J352" s="39" t="str">
        <f>_xlfn.IFNA(INDEX([1]Sheet3!$D:$D,MATCH('Accode&amp;Account'!P352,[1]Sheet3!$C:$C,0)),"")</f>
        <v xml:space="preserve">  </v>
      </c>
      <c r="K352" s="26" t="s">
        <v>891</v>
      </c>
      <c r="L352" s="27"/>
      <c r="M352" s="2" t="b">
        <f t="shared" si="11"/>
        <v>0</v>
      </c>
      <c r="N352" s="2" t="s">
        <v>28</v>
      </c>
      <c r="O352" s="3" t="s">
        <v>29</v>
      </c>
      <c r="P352" s="2" t="s">
        <v>28</v>
      </c>
      <c r="Q352" s="3" t="s">
        <v>29</v>
      </c>
      <c r="U352" s="4"/>
      <c r="AA352" s="40"/>
    </row>
    <row r="353" spans="1:27" ht="123">
      <c r="A353" s="19">
        <f>IF(ISBLANK(Q353),"",COUNTA(Q$8:$Q353))</f>
        <v>285</v>
      </c>
      <c r="B353" s="36" t="s">
        <v>975</v>
      </c>
      <c r="C353" s="28" t="str">
        <f>IF(ISBLANK(G353),"",COUNTA($G$4:G353))</f>
        <v/>
      </c>
      <c r="D353" s="37"/>
      <c r="E353" s="37"/>
      <c r="F353" s="37"/>
      <c r="G353" s="37"/>
      <c r="H353" s="38" t="s">
        <v>976</v>
      </c>
      <c r="I353" s="38" t="s">
        <v>962</v>
      </c>
      <c r="J353" s="39" t="str">
        <f>_xlfn.IFNA(INDEX([1]Sheet3!$D:$D,MATCH('Accode&amp;Account'!P353,[1]Sheet3!$C:$C,0)),"")</f>
        <v xml:space="preserve">  </v>
      </c>
      <c r="K353" s="26" t="s">
        <v>891</v>
      </c>
      <c r="L353" s="27"/>
      <c r="M353" s="2" t="b">
        <f t="shared" si="11"/>
        <v>0</v>
      </c>
      <c r="N353" s="2" t="s">
        <v>28</v>
      </c>
      <c r="O353" s="3" t="s">
        <v>29</v>
      </c>
      <c r="P353" s="2" t="s">
        <v>28</v>
      </c>
      <c r="Q353" s="3" t="s">
        <v>29</v>
      </c>
      <c r="U353" s="4"/>
      <c r="AA353" s="40"/>
    </row>
    <row r="354" spans="1:27" ht="123">
      <c r="A354" s="19">
        <f>IF(ISBLANK(Q354),"",COUNTA(Q$8:$Q354))</f>
        <v>286</v>
      </c>
      <c r="B354" s="36" t="s">
        <v>977</v>
      </c>
      <c r="C354" s="28" t="str">
        <f>IF(ISBLANK(G354),"",COUNTA($G$4:G354))</f>
        <v/>
      </c>
      <c r="D354" s="37"/>
      <c r="E354" s="37"/>
      <c r="F354" s="37"/>
      <c r="G354" s="37"/>
      <c r="H354" s="38" t="s">
        <v>961</v>
      </c>
      <c r="I354" s="38" t="s">
        <v>978</v>
      </c>
      <c r="J354" s="39" t="str">
        <f>_xlfn.IFNA(INDEX([1]Sheet3!$D:$D,MATCH('Accode&amp;Account'!P354,[1]Sheet3!$C:$C,0)),"")</f>
        <v>เพิ่มปี2565</v>
      </c>
      <c r="K354" s="26" t="s">
        <v>446</v>
      </c>
      <c r="L354" s="27"/>
      <c r="M354" s="2" t="b">
        <f t="shared" si="11"/>
        <v>0</v>
      </c>
      <c r="N354" s="2" t="s">
        <v>447</v>
      </c>
      <c r="O354" s="3" t="s">
        <v>29</v>
      </c>
      <c r="P354" s="2" t="s">
        <v>447</v>
      </c>
      <c r="Q354" s="3" t="s">
        <v>29</v>
      </c>
      <c r="U354" s="4"/>
      <c r="AA354" s="40"/>
    </row>
    <row r="355" spans="1:27" ht="123">
      <c r="A355" s="19">
        <f>IF(ISBLANK(Q355),"",COUNTA(Q$8:$Q355))</f>
        <v>287</v>
      </c>
      <c r="B355" s="36" t="s">
        <v>979</v>
      </c>
      <c r="C355" s="28" t="str">
        <f>IF(ISBLANK(G355),"",COUNTA($G$4:G355))</f>
        <v/>
      </c>
      <c r="D355" s="37"/>
      <c r="E355" s="37"/>
      <c r="F355" s="37"/>
      <c r="G355" s="37"/>
      <c r="H355" s="38" t="s">
        <v>964</v>
      </c>
      <c r="I355" s="38" t="s">
        <v>978</v>
      </c>
      <c r="J355" s="39" t="str">
        <f>_xlfn.IFNA(INDEX([1]Sheet3!$D:$D,MATCH('Accode&amp;Account'!P355,[1]Sheet3!$C:$C,0)),"")</f>
        <v>เพิ่มปี2565</v>
      </c>
      <c r="K355" s="26" t="s">
        <v>446</v>
      </c>
      <c r="L355" s="27"/>
      <c r="M355" s="2" t="b">
        <f t="shared" si="11"/>
        <v>0</v>
      </c>
      <c r="N355" s="2" t="s">
        <v>447</v>
      </c>
      <c r="O355" s="3" t="s">
        <v>29</v>
      </c>
      <c r="P355" s="2" t="s">
        <v>447</v>
      </c>
      <c r="Q355" s="3" t="s">
        <v>29</v>
      </c>
      <c r="U355" s="4"/>
      <c r="AA355" s="40"/>
    </row>
    <row r="356" spans="1:27" ht="123">
      <c r="A356" s="19">
        <f>IF(ISBLANK(Q356),"",COUNTA(Q$8:$Q356))</f>
        <v>288</v>
      </c>
      <c r="B356" s="36" t="s">
        <v>980</v>
      </c>
      <c r="C356" s="28" t="str">
        <f>IF(ISBLANK(G356),"",COUNTA($G$4:G356))</f>
        <v/>
      </c>
      <c r="D356" s="37"/>
      <c r="E356" s="37"/>
      <c r="F356" s="37"/>
      <c r="G356" s="37"/>
      <c r="H356" s="38" t="s">
        <v>966</v>
      </c>
      <c r="I356" s="38" t="s">
        <v>978</v>
      </c>
      <c r="J356" s="39" t="str">
        <f>_xlfn.IFNA(INDEX([1]Sheet3!$D:$D,MATCH('Accode&amp;Account'!P356,[1]Sheet3!$C:$C,0)),"")</f>
        <v>เพิ่มปี2565</v>
      </c>
      <c r="K356" s="26" t="s">
        <v>446</v>
      </c>
      <c r="L356" s="27"/>
      <c r="M356" s="2" t="b">
        <f t="shared" si="11"/>
        <v>0</v>
      </c>
      <c r="N356" s="2" t="s">
        <v>447</v>
      </c>
      <c r="O356" s="3" t="s">
        <v>29</v>
      </c>
      <c r="P356" s="2" t="s">
        <v>447</v>
      </c>
      <c r="Q356" s="3" t="s">
        <v>29</v>
      </c>
      <c r="U356" s="4"/>
      <c r="AA356" s="40"/>
    </row>
    <row r="357" spans="1:27" ht="123">
      <c r="A357" s="19">
        <f>IF(ISBLANK(Q357),"",COUNTA(Q$8:$Q357))</f>
        <v>289</v>
      </c>
      <c r="B357" s="36" t="s">
        <v>981</v>
      </c>
      <c r="C357" s="28" t="str">
        <f>IF(ISBLANK(G357),"",COUNTA($G$4:G357))</f>
        <v/>
      </c>
      <c r="D357" s="37"/>
      <c r="E357" s="37"/>
      <c r="F357" s="37"/>
      <c r="G357" s="37"/>
      <c r="H357" s="38" t="s">
        <v>968</v>
      </c>
      <c r="I357" s="38" t="s">
        <v>978</v>
      </c>
      <c r="J357" s="39" t="str">
        <f>_xlfn.IFNA(INDEX([1]Sheet3!$D:$D,MATCH('Accode&amp;Account'!P357,[1]Sheet3!$C:$C,0)),"")</f>
        <v>เพิ่มปี2565</v>
      </c>
      <c r="K357" s="26" t="s">
        <v>446</v>
      </c>
      <c r="L357" s="27"/>
      <c r="M357" s="2" t="b">
        <f t="shared" si="11"/>
        <v>0</v>
      </c>
      <c r="N357" s="2" t="s">
        <v>447</v>
      </c>
      <c r="O357" s="3" t="s">
        <v>29</v>
      </c>
      <c r="P357" s="2" t="s">
        <v>447</v>
      </c>
      <c r="Q357" s="3" t="s">
        <v>29</v>
      </c>
      <c r="U357" s="4"/>
      <c r="AA357" s="40"/>
    </row>
    <row r="358" spans="1:27" ht="123">
      <c r="A358" s="19">
        <f>IF(ISBLANK(Q358),"",COUNTA(Q$8:$Q358))</f>
        <v>290</v>
      </c>
      <c r="B358" s="36" t="s">
        <v>982</v>
      </c>
      <c r="C358" s="28" t="str">
        <f>IF(ISBLANK(G358),"",COUNTA($G$4:G358))</f>
        <v/>
      </c>
      <c r="D358" s="37"/>
      <c r="E358" s="37"/>
      <c r="F358" s="37"/>
      <c r="G358" s="37"/>
      <c r="H358" s="38" t="s">
        <v>970</v>
      </c>
      <c r="I358" s="38" t="s">
        <v>978</v>
      </c>
      <c r="J358" s="39" t="str">
        <f>_xlfn.IFNA(INDEX([1]Sheet3!$D:$D,MATCH('Accode&amp;Account'!P358,[1]Sheet3!$C:$C,0)),"")</f>
        <v>เพิ่มปี2565</v>
      </c>
      <c r="K358" s="26" t="s">
        <v>446</v>
      </c>
      <c r="L358" s="27"/>
      <c r="M358" s="2" t="b">
        <f t="shared" si="11"/>
        <v>0</v>
      </c>
      <c r="N358" s="2" t="s">
        <v>447</v>
      </c>
      <c r="O358" s="3" t="s">
        <v>29</v>
      </c>
      <c r="P358" s="2" t="s">
        <v>447</v>
      </c>
      <c r="Q358" s="3" t="s">
        <v>29</v>
      </c>
      <c r="U358" s="4"/>
      <c r="AA358" s="40"/>
    </row>
    <row r="359" spans="1:27" ht="123">
      <c r="A359" s="19">
        <f>IF(ISBLANK(Q359),"",COUNTA(Q$8:$Q359))</f>
        <v>291</v>
      </c>
      <c r="B359" s="36" t="s">
        <v>983</v>
      </c>
      <c r="C359" s="28" t="str">
        <f>IF(ISBLANK(G359),"",COUNTA($G$4:G359))</f>
        <v/>
      </c>
      <c r="D359" s="37"/>
      <c r="E359" s="37"/>
      <c r="F359" s="37"/>
      <c r="G359" s="37"/>
      <c r="H359" s="38" t="s">
        <v>972</v>
      </c>
      <c r="I359" s="38" t="s">
        <v>962</v>
      </c>
      <c r="J359" s="39" t="str">
        <f>_xlfn.IFNA(INDEX([1]Sheet3!$D:$D,MATCH('Accode&amp;Account'!P359,[1]Sheet3!$C:$C,0)),"")</f>
        <v>เพิ่มปี2565</v>
      </c>
      <c r="K359" s="26" t="s">
        <v>446</v>
      </c>
      <c r="L359" s="27"/>
      <c r="M359" s="2" t="b">
        <f t="shared" si="11"/>
        <v>0</v>
      </c>
      <c r="N359" s="2" t="s">
        <v>447</v>
      </c>
      <c r="O359" s="3" t="s">
        <v>29</v>
      </c>
      <c r="P359" s="2" t="s">
        <v>447</v>
      </c>
      <c r="Q359" s="3" t="s">
        <v>29</v>
      </c>
      <c r="U359" s="4"/>
      <c r="AA359" s="40"/>
    </row>
    <row r="360" spans="1:27" ht="123">
      <c r="A360" s="19">
        <f>IF(ISBLANK(Q360),"",COUNTA(Q$8:$Q360))</f>
        <v>292</v>
      </c>
      <c r="B360" s="36" t="s">
        <v>984</v>
      </c>
      <c r="C360" s="28" t="str">
        <f>IF(ISBLANK(G360),"",COUNTA($G$4:G360))</f>
        <v/>
      </c>
      <c r="D360" s="37"/>
      <c r="E360" s="37"/>
      <c r="F360" s="37"/>
      <c r="G360" s="37"/>
      <c r="H360" s="38" t="s">
        <v>974</v>
      </c>
      <c r="I360" s="38" t="s">
        <v>962</v>
      </c>
      <c r="J360" s="39" t="str">
        <f>_xlfn.IFNA(INDEX([1]Sheet3!$D:$D,MATCH('Accode&amp;Account'!P360,[1]Sheet3!$C:$C,0)),"")</f>
        <v>เพิ่มปี2565</v>
      </c>
      <c r="K360" s="26" t="s">
        <v>446</v>
      </c>
      <c r="L360" s="27"/>
      <c r="M360" s="2" t="b">
        <f t="shared" si="11"/>
        <v>0</v>
      </c>
      <c r="N360" s="2" t="s">
        <v>447</v>
      </c>
      <c r="O360" s="3" t="s">
        <v>29</v>
      </c>
      <c r="P360" s="2" t="s">
        <v>447</v>
      </c>
      <c r="Q360" s="3" t="s">
        <v>29</v>
      </c>
      <c r="U360" s="4"/>
      <c r="AA360" s="40"/>
    </row>
    <row r="361" spans="1:27" ht="123">
      <c r="A361" s="19">
        <f>IF(ISBLANK(Q361),"",COUNTA(Q$8:$Q361))</f>
        <v>293</v>
      </c>
      <c r="B361" s="36" t="s">
        <v>985</v>
      </c>
      <c r="C361" s="28" t="str">
        <f>IF(ISBLANK(G361),"",COUNTA($G$4:G361))</f>
        <v/>
      </c>
      <c r="D361" s="37"/>
      <c r="E361" s="37"/>
      <c r="F361" s="37"/>
      <c r="G361" s="37"/>
      <c r="H361" s="38" t="s">
        <v>976</v>
      </c>
      <c r="I361" s="38" t="s">
        <v>962</v>
      </c>
      <c r="J361" s="39" t="str">
        <f>_xlfn.IFNA(INDEX([1]Sheet3!$D:$D,MATCH('Accode&amp;Account'!P361,[1]Sheet3!$C:$C,0)),"")</f>
        <v>เพิ่มปี2565</v>
      </c>
      <c r="K361" s="26" t="s">
        <v>446</v>
      </c>
      <c r="L361" s="27"/>
      <c r="M361" s="2" t="b">
        <f t="shared" si="11"/>
        <v>0</v>
      </c>
      <c r="N361" s="2" t="s">
        <v>447</v>
      </c>
      <c r="O361" s="3" t="s">
        <v>29</v>
      </c>
      <c r="P361" s="2" t="s">
        <v>447</v>
      </c>
      <c r="Q361" s="3" t="s">
        <v>29</v>
      </c>
      <c r="U361" s="4"/>
      <c r="AA361" s="40"/>
    </row>
    <row r="362" spans="1:27">
      <c r="A362" s="19" t="str">
        <f>IF(ISBLANK(Q362),"",COUNTA(Q$8:$Q362))</f>
        <v/>
      </c>
      <c r="B362" s="20" t="s">
        <v>986</v>
      </c>
      <c r="C362" s="28">
        <f>IF(ISBLANK(G362),"",COUNTA($G$4:G362))</f>
        <v>46</v>
      </c>
      <c r="D362" s="32"/>
      <c r="E362" s="32"/>
      <c r="F362" s="32"/>
      <c r="G362" s="29" t="s">
        <v>987</v>
      </c>
      <c r="H362" s="34"/>
      <c r="I362" s="30"/>
      <c r="J362" s="39" t="str">
        <f>_xlfn.IFNA(INDEX([1]Sheet3!$D:$D,MATCH('Accode&amp;Account'!P362,[1]Sheet3!$C:$C,0)),"")</f>
        <v/>
      </c>
      <c r="K362" s="26" t="s">
        <v>336</v>
      </c>
      <c r="L362" s="27"/>
      <c r="O362" s="2"/>
      <c r="U362" s="4"/>
      <c r="AA362" s="40"/>
    </row>
    <row r="363" spans="1:27" ht="73.8">
      <c r="A363" s="19">
        <f>IF(ISBLANK(Q363),"",COUNTA(Q$8:$Q363))</f>
        <v>294</v>
      </c>
      <c r="B363" s="36" t="s">
        <v>988</v>
      </c>
      <c r="C363" s="28" t="str">
        <f>IF(ISBLANK(G363),"",COUNTA($G$4:G363))</f>
        <v/>
      </c>
      <c r="D363" s="37"/>
      <c r="E363" s="37"/>
      <c r="F363" s="37"/>
      <c r="G363" s="37"/>
      <c r="H363" s="38" t="s">
        <v>989</v>
      </c>
      <c r="I363" s="38" t="s">
        <v>990</v>
      </c>
      <c r="J363" s="39" t="str">
        <f>_xlfn.IFNA(INDEX([1]Sheet3!$D:$D,MATCH('Accode&amp;Account'!P363,[1]Sheet3!$C:$C,0)),"")</f>
        <v xml:space="preserve">  </v>
      </c>
      <c r="K363" s="86" t="s">
        <v>891</v>
      </c>
      <c r="L363" s="27"/>
      <c r="M363" s="2" t="b">
        <f t="shared" ref="M363:M387" si="12">R363=N363</f>
        <v>0</v>
      </c>
      <c r="N363" s="2" t="s">
        <v>28</v>
      </c>
      <c r="O363" s="3" t="s">
        <v>29</v>
      </c>
      <c r="P363" s="2" t="s">
        <v>28</v>
      </c>
      <c r="Q363" s="3" t="s">
        <v>29</v>
      </c>
      <c r="U363" s="4"/>
      <c r="AA363" s="40"/>
    </row>
    <row r="364" spans="1:27" ht="73.8">
      <c r="A364" s="19">
        <f>IF(ISBLANK(Q364),"",COUNTA(Q$8:$Q364))</f>
        <v>295</v>
      </c>
      <c r="B364" s="36" t="s">
        <v>991</v>
      </c>
      <c r="C364" s="28" t="str">
        <f>IF(ISBLANK(G364),"",COUNTA($G$4:G364))</f>
        <v/>
      </c>
      <c r="D364" s="37"/>
      <c r="E364" s="37"/>
      <c r="F364" s="37"/>
      <c r="G364" s="37"/>
      <c r="H364" s="38" t="s">
        <v>992</v>
      </c>
      <c r="I364" s="38" t="s">
        <v>993</v>
      </c>
      <c r="J364" s="39" t="str">
        <f>_xlfn.IFNA(INDEX([1]Sheet3!$D:$D,MATCH('Accode&amp;Account'!P364,[1]Sheet3!$C:$C,0)),"")</f>
        <v xml:space="preserve">  </v>
      </c>
      <c r="K364" s="26" t="s">
        <v>891</v>
      </c>
      <c r="L364" s="27"/>
      <c r="M364" s="2" t="b">
        <f t="shared" si="12"/>
        <v>0</v>
      </c>
      <c r="N364" s="2" t="s">
        <v>28</v>
      </c>
      <c r="O364" s="3" t="s">
        <v>29</v>
      </c>
      <c r="P364" s="2" t="s">
        <v>28</v>
      </c>
      <c r="Q364" s="3" t="s">
        <v>29</v>
      </c>
      <c r="U364" s="4"/>
      <c r="AA364" s="40"/>
    </row>
    <row r="365" spans="1:27" ht="73.8">
      <c r="A365" s="19">
        <f>IF(ISBLANK(Q365),"",COUNTA(Q$8:$Q365))</f>
        <v>296</v>
      </c>
      <c r="B365" s="36" t="s">
        <v>994</v>
      </c>
      <c r="C365" s="28" t="str">
        <f>IF(ISBLANK(G365),"",COUNTA($G$4:G365))</f>
        <v/>
      </c>
      <c r="D365" s="37"/>
      <c r="E365" s="37"/>
      <c r="F365" s="37"/>
      <c r="G365" s="37"/>
      <c r="H365" s="38" t="s">
        <v>995</v>
      </c>
      <c r="I365" s="38" t="s">
        <v>996</v>
      </c>
      <c r="J365" s="39" t="str">
        <f>_xlfn.IFNA(INDEX([1]Sheet3!$D:$D,MATCH('Accode&amp;Account'!P365,[1]Sheet3!$C:$C,0)),"")</f>
        <v xml:space="preserve">  </v>
      </c>
      <c r="K365" s="26" t="s">
        <v>891</v>
      </c>
      <c r="L365" s="27"/>
      <c r="M365" s="2" t="b">
        <f t="shared" si="12"/>
        <v>0</v>
      </c>
      <c r="N365" s="2" t="s">
        <v>28</v>
      </c>
      <c r="O365" s="3" t="s">
        <v>29</v>
      </c>
      <c r="P365" s="2" t="s">
        <v>28</v>
      </c>
      <c r="Q365" s="3" t="s">
        <v>29</v>
      </c>
      <c r="U365" s="4"/>
      <c r="AA365" s="40"/>
    </row>
    <row r="366" spans="1:27" ht="73.8">
      <c r="A366" s="19">
        <f>IF(ISBLANK(Q366),"",COUNTA(Q$8:$Q366))</f>
        <v>297</v>
      </c>
      <c r="B366" s="36" t="s">
        <v>997</v>
      </c>
      <c r="C366" s="28" t="str">
        <f>IF(ISBLANK(G366),"",COUNTA($G$4:G366))</f>
        <v/>
      </c>
      <c r="D366" s="37"/>
      <c r="E366" s="37"/>
      <c r="F366" s="37"/>
      <c r="G366" s="37"/>
      <c r="H366" s="38" t="s">
        <v>998</v>
      </c>
      <c r="I366" s="38" t="s">
        <v>999</v>
      </c>
      <c r="J366" s="39" t="str">
        <f>_xlfn.IFNA(INDEX([1]Sheet3!$D:$D,MATCH('Accode&amp;Account'!P366,[1]Sheet3!$C:$C,0)),"")</f>
        <v xml:space="preserve">  </v>
      </c>
      <c r="K366" s="26" t="s">
        <v>891</v>
      </c>
      <c r="L366" s="27"/>
      <c r="M366" s="2" t="b">
        <f t="shared" si="12"/>
        <v>0</v>
      </c>
      <c r="N366" s="2" t="s">
        <v>28</v>
      </c>
      <c r="O366" s="3" t="s">
        <v>29</v>
      </c>
      <c r="P366" s="2" t="s">
        <v>28</v>
      </c>
      <c r="Q366" s="3" t="s">
        <v>29</v>
      </c>
      <c r="U366" s="4"/>
      <c r="AA366" s="40"/>
    </row>
    <row r="367" spans="1:27" ht="98.4">
      <c r="A367" s="19">
        <f>IF(ISBLANK(Q367),"",COUNTA(Q$8:$Q367))</f>
        <v>298</v>
      </c>
      <c r="B367" s="36" t="s">
        <v>1000</v>
      </c>
      <c r="C367" s="28" t="str">
        <f>IF(ISBLANK(G367),"",COUNTA($G$4:G367))</f>
        <v/>
      </c>
      <c r="D367" s="37"/>
      <c r="E367" s="37"/>
      <c r="F367" s="37"/>
      <c r="G367" s="37"/>
      <c r="H367" s="38" t="s">
        <v>1001</v>
      </c>
      <c r="I367" s="38" t="s">
        <v>1002</v>
      </c>
      <c r="J367" s="39" t="str">
        <f>_xlfn.IFNA(INDEX([1]Sheet3!$D:$D,MATCH('Accode&amp;Account'!P367,[1]Sheet3!$C:$C,0)),"")</f>
        <v xml:space="preserve">  </v>
      </c>
      <c r="K367" s="26" t="s">
        <v>891</v>
      </c>
      <c r="L367" s="27"/>
      <c r="M367" s="2" t="b">
        <f t="shared" si="12"/>
        <v>0</v>
      </c>
      <c r="N367" s="2" t="s">
        <v>28</v>
      </c>
      <c r="O367" s="3" t="s">
        <v>29</v>
      </c>
      <c r="P367" s="2" t="s">
        <v>28</v>
      </c>
      <c r="Q367" s="3" t="s">
        <v>29</v>
      </c>
      <c r="U367" s="4"/>
      <c r="AA367" s="40"/>
    </row>
    <row r="368" spans="1:27" ht="73.8">
      <c r="A368" s="19">
        <f>IF(ISBLANK(Q368),"",COUNTA(Q$8:$Q368))</f>
        <v>299</v>
      </c>
      <c r="B368" s="36" t="s">
        <v>1003</v>
      </c>
      <c r="C368" s="28" t="str">
        <f>IF(ISBLANK(G368),"",COUNTA($G$4:G368))</f>
        <v/>
      </c>
      <c r="D368" s="37"/>
      <c r="E368" s="37"/>
      <c r="F368" s="37"/>
      <c r="G368" s="37"/>
      <c r="H368" s="38" t="s">
        <v>1004</v>
      </c>
      <c r="I368" s="38" t="s">
        <v>1005</v>
      </c>
      <c r="J368" s="39" t="str">
        <f>_xlfn.IFNA(INDEX([1]Sheet3!$D:$D,MATCH('Accode&amp;Account'!P368,[1]Sheet3!$C:$C,0)),"")</f>
        <v xml:space="preserve">  </v>
      </c>
      <c r="K368" s="26" t="s">
        <v>891</v>
      </c>
      <c r="L368" s="27"/>
      <c r="M368" s="2" t="b">
        <f t="shared" si="12"/>
        <v>0</v>
      </c>
      <c r="N368" s="2" t="s">
        <v>28</v>
      </c>
      <c r="O368" s="3" t="s">
        <v>29</v>
      </c>
      <c r="P368" s="2" t="s">
        <v>28</v>
      </c>
      <c r="Q368" s="3" t="s">
        <v>29</v>
      </c>
      <c r="U368" s="4"/>
      <c r="AA368" s="40"/>
    </row>
    <row r="369" spans="1:27" ht="73.8">
      <c r="A369" s="19">
        <f>IF(ISBLANK(Q369),"",COUNTA(Q$8:$Q369))</f>
        <v>300</v>
      </c>
      <c r="B369" s="36" t="s">
        <v>1006</v>
      </c>
      <c r="C369" s="28" t="str">
        <f>IF(ISBLANK(G369),"",COUNTA($G$4:G369))</f>
        <v/>
      </c>
      <c r="D369" s="37"/>
      <c r="E369" s="37"/>
      <c r="F369" s="37"/>
      <c r="G369" s="37"/>
      <c r="H369" s="38" t="s">
        <v>1007</v>
      </c>
      <c r="I369" s="38" t="s">
        <v>1008</v>
      </c>
      <c r="J369" s="39" t="str">
        <f>_xlfn.IFNA(INDEX([1]Sheet3!$D:$D,MATCH('Accode&amp;Account'!P369,[1]Sheet3!$C:$C,0)),"")</f>
        <v xml:space="preserve">  </v>
      </c>
      <c r="K369" s="26" t="s">
        <v>891</v>
      </c>
      <c r="L369" s="27"/>
      <c r="M369" s="2" t="b">
        <f t="shared" si="12"/>
        <v>0</v>
      </c>
      <c r="N369" s="2" t="s">
        <v>28</v>
      </c>
      <c r="O369" s="3" t="s">
        <v>29</v>
      </c>
      <c r="P369" s="2" t="s">
        <v>28</v>
      </c>
      <c r="Q369" s="3" t="s">
        <v>29</v>
      </c>
      <c r="U369" s="4"/>
      <c r="AA369" s="40"/>
    </row>
    <row r="370" spans="1:27" ht="49.2">
      <c r="A370" s="19">
        <f>IF(ISBLANK(Q370),"",COUNTA(Q$8:$Q370))</f>
        <v>301</v>
      </c>
      <c r="B370" s="36" t="s">
        <v>1009</v>
      </c>
      <c r="C370" s="28" t="str">
        <f>IF(ISBLANK(G370),"",COUNTA($G$4:G370))</f>
        <v/>
      </c>
      <c r="D370" s="37"/>
      <c r="E370" s="37"/>
      <c r="F370" s="37"/>
      <c r="G370" s="37"/>
      <c r="H370" s="38" t="s">
        <v>1010</v>
      </c>
      <c r="I370" s="38" t="s">
        <v>1011</v>
      </c>
      <c r="J370" s="39" t="str">
        <f>_xlfn.IFNA(INDEX([1]Sheet3!$D:$D,MATCH('Accode&amp;Account'!P370,[1]Sheet3!$C:$C,0)),"")</f>
        <v xml:space="preserve">  </v>
      </c>
      <c r="K370" s="26" t="s">
        <v>891</v>
      </c>
      <c r="L370" s="27"/>
      <c r="M370" s="2" t="b">
        <f t="shared" si="12"/>
        <v>0</v>
      </c>
      <c r="N370" s="2" t="s">
        <v>28</v>
      </c>
      <c r="O370" s="3" t="s">
        <v>29</v>
      </c>
      <c r="P370" s="2" t="s">
        <v>28</v>
      </c>
      <c r="Q370" s="3" t="s">
        <v>29</v>
      </c>
      <c r="U370" s="4"/>
      <c r="AA370" s="40"/>
    </row>
    <row r="371" spans="1:27" ht="73.8">
      <c r="A371" s="19">
        <f>IF(ISBLANK(Q371),"",COUNTA(Q$8:$Q371))</f>
        <v>302</v>
      </c>
      <c r="B371" s="36" t="s">
        <v>1012</v>
      </c>
      <c r="C371" s="28" t="str">
        <f>IF(ISBLANK(G371),"",COUNTA($G$4:G371))</f>
        <v/>
      </c>
      <c r="D371" s="37"/>
      <c r="E371" s="37"/>
      <c r="F371" s="37"/>
      <c r="G371" s="37"/>
      <c r="H371" s="38" t="s">
        <v>1013</v>
      </c>
      <c r="I371" s="38" t="s">
        <v>1014</v>
      </c>
      <c r="J371" s="39" t="str">
        <f>_xlfn.IFNA(INDEX([1]Sheet3!$D:$D,MATCH('Accode&amp;Account'!P371,[1]Sheet3!$C:$C,0)),"")</f>
        <v xml:space="preserve">  </v>
      </c>
      <c r="K371" s="26" t="s">
        <v>891</v>
      </c>
      <c r="L371" s="27"/>
      <c r="M371" s="2" t="b">
        <f t="shared" si="12"/>
        <v>0</v>
      </c>
      <c r="N371" s="2" t="s">
        <v>28</v>
      </c>
      <c r="O371" s="3" t="s">
        <v>29</v>
      </c>
      <c r="P371" s="2" t="s">
        <v>28</v>
      </c>
      <c r="Q371" s="3" t="s">
        <v>29</v>
      </c>
      <c r="U371" s="4"/>
      <c r="AA371" s="40"/>
    </row>
    <row r="372" spans="1:27" ht="73.8">
      <c r="A372" s="19">
        <f>IF(ISBLANK(Q372),"",COUNTA(Q$8:$Q372))</f>
        <v>303</v>
      </c>
      <c r="B372" s="36" t="s">
        <v>1015</v>
      </c>
      <c r="C372" s="28" t="str">
        <f>IF(ISBLANK(G372),"",COUNTA($G$4:G372))</f>
        <v/>
      </c>
      <c r="D372" s="37"/>
      <c r="E372" s="37"/>
      <c r="F372" s="37"/>
      <c r="G372" s="37"/>
      <c r="H372" s="38" t="s">
        <v>1016</v>
      </c>
      <c r="I372" s="38" t="s">
        <v>1017</v>
      </c>
      <c r="J372" s="39" t="str">
        <f>_xlfn.IFNA(INDEX([1]Sheet3!$D:$D,MATCH('Accode&amp;Account'!P372,[1]Sheet3!$C:$C,0)),"")</f>
        <v xml:space="preserve">  </v>
      </c>
      <c r="K372" s="26" t="s">
        <v>891</v>
      </c>
      <c r="L372" s="27"/>
      <c r="M372" s="2" t="b">
        <f t="shared" si="12"/>
        <v>0</v>
      </c>
      <c r="N372" s="2" t="s">
        <v>28</v>
      </c>
      <c r="O372" s="3" t="s">
        <v>29</v>
      </c>
      <c r="P372" s="2" t="s">
        <v>28</v>
      </c>
      <c r="Q372" s="3" t="s">
        <v>29</v>
      </c>
      <c r="U372" s="4"/>
      <c r="AA372" s="40"/>
    </row>
    <row r="373" spans="1:27" ht="73.8">
      <c r="A373" s="19">
        <f>IF(ISBLANK(Q373),"",COUNTA(Q$8:$Q373))</f>
        <v>304</v>
      </c>
      <c r="B373" s="36" t="s">
        <v>1018</v>
      </c>
      <c r="C373" s="28" t="str">
        <f>IF(ISBLANK(G373),"",COUNTA($G$4:G373))</f>
        <v/>
      </c>
      <c r="D373" s="37"/>
      <c r="E373" s="37"/>
      <c r="F373" s="37"/>
      <c r="G373" s="37"/>
      <c r="H373" s="38" t="s">
        <v>1019</v>
      </c>
      <c r="I373" s="38" t="s">
        <v>1020</v>
      </c>
      <c r="J373" s="39" t="str">
        <f>_xlfn.IFNA(INDEX([1]Sheet3!$D:$D,MATCH('Accode&amp;Account'!P373,[1]Sheet3!$C:$C,0)),"")</f>
        <v xml:space="preserve">  </v>
      </c>
      <c r="K373" s="26" t="s">
        <v>891</v>
      </c>
      <c r="L373" s="27"/>
      <c r="M373" s="2" t="b">
        <f t="shared" si="12"/>
        <v>0</v>
      </c>
      <c r="N373" s="2" t="s">
        <v>28</v>
      </c>
      <c r="O373" s="3" t="s">
        <v>29</v>
      </c>
      <c r="P373" s="2" t="s">
        <v>28</v>
      </c>
      <c r="Q373" s="3" t="s">
        <v>29</v>
      </c>
      <c r="U373" s="4"/>
      <c r="AA373" s="40"/>
    </row>
    <row r="374" spans="1:27" ht="73.8">
      <c r="A374" s="19">
        <f>IF(ISBLANK(Q374),"",COUNTA(Q$8:$Q374))</f>
        <v>305</v>
      </c>
      <c r="B374" s="36" t="s">
        <v>1021</v>
      </c>
      <c r="C374" s="28" t="str">
        <f>IF(ISBLANK(G374),"",COUNTA($G$4:G374))</f>
        <v/>
      </c>
      <c r="D374" s="37"/>
      <c r="E374" s="37"/>
      <c r="F374" s="37"/>
      <c r="G374" s="37"/>
      <c r="H374" s="38" t="s">
        <v>1022</v>
      </c>
      <c r="I374" s="38" t="s">
        <v>1023</v>
      </c>
      <c r="J374" s="39" t="str">
        <f>_xlfn.IFNA(INDEX([1]Sheet3!$D:$D,MATCH('Accode&amp;Account'!P374,[1]Sheet3!$C:$C,0)),"")</f>
        <v xml:space="preserve">  </v>
      </c>
      <c r="K374" s="81" t="s">
        <v>891</v>
      </c>
      <c r="L374" s="27"/>
      <c r="M374" s="2" t="b">
        <f t="shared" si="12"/>
        <v>0</v>
      </c>
      <c r="N374" s="2" t="s">
        <v>28</v>
      </c>
      <c r="O374" s="3" t="s">
        <v>29</v>
      </c>
      <c r="P374" s="2" t="s">
        <v>28</v>
      </c>
      <c r="Q374" s="3" t="s">
        <v>29</v>
      </c>
      <c r="U374" s="4"/>
      <c r="AA374" s="40"/>
    </row>
    <row r="375" spans="1:27" ht="98.4">
      <c r="A375" s="19">
        <f>IF(ISBLANK(Q375),"",COUNTA(Q$8:$Q375))</f>
        <v>306</v>
      </c>
      <c r="B375" s="36" t="s">
        <v>1024</v>
      </c>
      <c r="C375" s="28" t="str">
        <f>IF(ISBLANK(G375),"",COUNTA($G$4:G375))</f>
        <v/>
      </c>
      <c r="D375" s="37"/>
      <c r="E375" s="37"/>
      <c r="F375" s="37"/>
      <c r="G375" s="37"/>
      <c r="H375" s="38" t="s">
        <v>1025</v>
      </c>
      <c r="I375" s="56" t="s">
        <v>1026</v>
      </c>
      <c r="J375" s="39" t="str">
        <f>_xlfn.IFNA(INDEX([1]Sheet3!$D:$D,MATCH('Accode&amp;Account'!P375,[1]Sheet3!$C:$C,0)),"")</f>
        <v xml:space="preserve">  </v>
      </c>
      <c r="K375" s="26" t="s">
        <v>891</v>
      </c>
      <c r="L375" s="27"/>
      <c r="M375" s="2" t="b">
        <f t="shared" si="12"/>
        <v>0</v>
      </c>
      <c r="N375" s="2" t="s">
        <v>28</v>
      </c>
      <c r="O375" s="3" t="s">
        <v>29</v>
      </c>
      <c r="P375" s="2" t="s">
        <v>28</v>
      </c>
      <c r="Q375" s="3" t="s">
        <v>29</v>
      </c>
      <c r="U375" s="4"/>
      <c r="AA375" s="40"/>
    </row>
    <row r="376" spans="1:27" ht="73.8">
      <c r="A376" s="19">
        <f>IF(ISBLANK(Q376),"",COUNTA(Q$8:$Q376))</f>
        <v>307</v>
      </c>
      <c r="B376" s="36" t="s">
        <v>1027</v>
      </c>
      <c r="C376" s="28" t="str">
        <f>IF(ISBLANK(G376),"",COUNTA($G$4:G376))</f>
        <v/>
      </c>
      <c r="D376" s="37"/>
      <c r="E376" s="37"/>
      <c r="F376" s="37"/>
      <c r="G376" s="37"/>
      <c r="H376" s="38" t="s">
        <v>1028</v>
      </c>
      <c r="I376" s="38" t="s">
        <v>1029</v>
      </c>
      <c r="J376" s="39" t="str">
        <f>_xlfn.IFNA(INDEX([1]Sheet3!$D:$D,MATCH('Accode&amp;Account'!P376,[1]Sheet3!$C:$C,0)),"")</f>
        <v xml:space="preserve">  </v>
      </c>
      <c r="K376" s="26" t="s">
        <v>891</v>
      </c>
      <c r="L376" s="27"/>
      <c r="M376" s="2" t="b">
        <f t="shared" si="12"/>
        <v>0</v>
      </c>
      <c r="N376" s="2" t="s">
        <v>28</v>
      </c>
      <c r="O376" s="3" t="s">
        <v>29</v>
      </c>
      <c r="P376" s="2" t="s">
        <v>28</v>
      </c>
      <c r="Q376" s="3" t="s">
        <v>29</v>
      </c>
      <c r="U376" s="4"/>
      <c r="AA376" s="40"/>
    </row>
    <row r="377" spans="1:27" ht="73.8">
      <c r="A377" s="19">
        <f>IF(ISBLANK(Q377),"",COUNTA(Q$8:$Q377))</f>
        <v>308</v>
      </c>
      <c r="B377" s="36" t="s">
        <v>1030</v>
      </c>
      <c r="C377" s="28" t="str">
        <f>IF(ISBLANK(G377),"",COUNTA($G$4:G377))</f>
        <v/>
      </c>
      <c r="D377" s="37"/>
      <c r="E377" s="37"/>
      <c r="F377" s="37"/>
      <c r="G377" s="37"/>
      <c r="H377" s="38" t="s">
        <v>1031</v>
      </c>
      <c r="I377" s="38" t="s">
        <v>1032</v>
      </c>
      <c r="J377" s="39" t="str">
        <f>_xlfn.IFNA(INDEX([1]Sheet3!$D:$D,MATCH('Accode&amp;Account'!P377,[1]Sheet3!$C:$C,0)),"")</f>
        <v xml:space="preserve">  </v>
      </c>
      <c r="K377" s="26" t="s">
        <v>891</v>
      </c>
      <c r="L377" s="27"/>
      <c r="M377" s="2" t="b">
        <f t="shared" si="12"/>
        <v>0</v>
      </c>
      <c r="N377" s="2" t="s">
        <v>28</v>
      </c>
      <c r="O377" s="3" t="s">
        <v>29</v>
      </c>
      <c r="P377" s="2" t="s">
        <v>28</v>
      </c>
      <c r="Q377" s="3" t="s">
        <v>29</v>
      </c>
      <c r="U377" s="4"/>
      <c r="AA377" s="40"/>
    </row>
    <row r="378" spans="1:27" ht="49.2">
      <c r="A378" s="19">
        <f>IF(ISBLANK(Q378),"",COUNTA(Q$8:$Q378))</f>
        <v>309</v>
      </c>
      <c r="B378" s="36" t="s">
        <v>1033</v>
      </c>
      <c r="C378" s="28" t="str">
        <f>IF(ISBLANK(G378),"",COUNTA($G$4:G378))</f>
        <v/>
      </c>
      <c r="D378" s="37"/>
      <c r="E378" s="37"/>
      <c r="F378" s="37"/>
      <c r="G378" s="87"/>
      <c r="H378" s="38" t="s">
        <v>1034</v>
      </c>
      <c r="I378" s="38" t="s">
        <v>1035</v>
      </c>
      <c r="J378" s="39" t="str">
        <f>_xlfn.IFNA(INDEX([1]Sheet3!$D:$D,MATCH('Accode&amp;Account'!P378,[1]Sheet3!$C:$C,0)),"")</f>
        <v xml:space="preserve">  </v>
      </c>
      <c r="K378" s="26" t="s">
        <v>891</v>
      </c>
      <c r="L378" s="27"/>
      <c r="M378" s="2" t="b">
        <f t="shared" si="12"/>
        <v>0</v>
      </c>
      <c r="N378" s="2" t="s">
        <v>28</v>
      </c>
      <c r="O378" s="3" t="s">
        <v>29</v>
      </c>
      <c r="P378" s="2" t="s">
        <v>28</v>
      </c>
      <c r="Q378" s="3" t="s">
        <v>29</v>
      </c>
      <c r="U378" s="4"/>
      <c r="AA378" s="40"/>
    </row>
    <row r="379" spans="1:27" ht="49.2">
      <c r="A379" s="19">
        <f>IF(ISBLANK(Q379),"",COUNTA(Q$8:$Q379))</f>
        <v>310</v>
      </c>
      <c r="B379" s="36" t="s">
        <v>1036</v>
      </c>
      <c r="C379" s="28" t="str">
        <f>IF(ISBLANK(G379),"",COUNTA($G$4:G379))</f>
        <v/>
      </c>
      <c r="D379" s="37"/>
      <c r="E379" s="37"/>
      <c r="F379" s="37"/>
      <c r="G379" s="37"/>
      <c r="H379" s="38" t="s">
        <v>1037</v>
      </c>
      <c r="I379" s="38" t="s">
        <v>1038</v>
      </c>
      <c r="J379" s="39" t="str">
        <f>_xlfn.IFNA(INDEX([1]Sheet3!$D:$D,MATCH('Accode&amp;Account'!P379,[1]Sheet3!$C:$C,0)),"")</f>
        <v xml:space="preserve">  </v>
      </c>
      <c r="K379" s="88" t="s">
        <v>891</v>
      </c>
      <c r="L379" s="27"/>
      <c r="M379" s="2" t="b">
        <f t="shared" si="12"/>
        <v>0</v>
      </c>
      <c r="N379" s="2" t="s">
        <v>28</v>
      </c>
      <c r="O379" s="3" t="s">
        <v>29</v>
      </c>
      <c r="P379" s="2" t="s">
        <v>28</v>
      </c>
      <c r="Q379" s="3" t="s">
        <v>29</v>
      </c>
      <c r="U379" s="4"/>
      <c r="AA379" s="40"/>
    </row>
    <row r="380" spans="1:27">
      <c r="A380" s="19">
        <f>IF(ISBLANK(Q380),"",COUNTA(Q$8:$Q380))</f>
        <v>311</v>
      </c>
      <c r="B380" s="44" t="s">
        <v>1039</v>
      </c>
      <c r="C380" s="28" t="str">
        <f>IF(ISBLANK(G380),"",COUNTA($G$4:G380))</f>
        <v/>
      </c>
      <c r="D380" s="37"/>
      <c r="E380" s="37"/>
      <c r="F380" s="37"/>
      <c r="G380" s="37"/>
      <c r="H380" s="45" t="s">
        <v>1040</v>
      </c>
      <c r="I380" s="38" t="s">
        <v>1041</v>
      </c>
      <c r="J380" s="39" t="str">
        <f>_xlfn.IFNA(INDEX([1]Sheet3!$D:$D,MATCH('Accode&amp;Account'!P380,[1]Sheet3!$C:$C,0)),"")</f>
        <v xml:space="preserve">  </v>
      </c>
      <c r="K380" s="86" t="s">
        <v>891</v>
      </c>
      <c r="L380" s="27"/>
      <c r="M380" s="2" t="b">
        <f t="shared" si="12"/>
        <v>0</v>
      </c>
      <c r="N380" s="2" t="s">
        <v>28</v>
      </c>
      <c r="O380" s="3" t="s">
        <v>29</v>
      </c>
      <c r="P380" s="2" t="s">
        <v>28</v>
      </c>
      <c r="Q380" s="3" t="s">
        <v>29</v>
      </c>
      <c r="U380" s="4"/>
      <c r="AA380" s="40"/>
    </row>
    <row r="381" spans="1:27" ht="73.8">
      <c r="A381" s="19">
        <f>IF(ISBLANK(Q381),"",COUNTA(Q$8:$Q381))</f>
        <v>312</v>
      </c>
      <c r="B381" s="36" t="s">
        <v>1042</v>
      </c>
      <c r="C381" s="28" t="str">
        <f>IF(ISBLANK(G381),"",COUNTA($G$4:G381))</f>
        <v/>
      </c>
      <c r="D381" s="37"/>
      <c r="E381" s="37"/>
      <c r="F381" s="37"/>
      <c r="G381" s="37"/>
      <c r="H381" s="38" t="s">
        <v>1043</v>
      </c>
      <c r="I381" s="38" t="s">
        <v>1044</v>
      </c>
      <c r="J381" s="39" t="str">
        <f>_xlfn.IFNA(INDEX([1]Sheet3!$D:$D,MATCH('Accode&amp;Account'!P381,[1]Sheet3!$C:$C,0)),"")</f>
        <v xml:space="preserve">  </v>
      </c>
      <c r="K381" s="26" t="s">
        <v>891</v>
      </c>
      <c r="L381" s="27"/>
      <c r="M381" s="2" t="b">
        <f t="shared" si="12"/>
        <v>0</v>
      </c>
      <c r="N381" s="2" t="s">
        <v>28</v>
      </c>
      <c r="O381" s="3" t="s">
        <v>29</v>
      </c>
      <c r="P381" s="2" t="s">
        <v>28</v>
      </c>
      <c r="Q381" s="3" t="s">
        <v>29</v>
      </c>
      <c r="U381" s="4"/>
      <c r="AA381" s="40"/>
    </row>
    <row r="382" spans="1:27" ht="73.8">
      <c r="A382" s="19">
        <f>IF(ISBLANK(Q382),"",COUNTA(Q$8:$Q382))</f>
        <v>313</v>
      </c>
      <c r="B382" s="36" t="s">
        <v>1045</v>
      </c>
      <c r="C382" s="28" t="str">
        <f>IF(ISBLANK(G382),"",COUNTA($G$4:G382))</f>
        <v/>
      </c>
      <c r="D382" s="37"/>
      <c r="E382" s="37"/>
      <c r="F382" s="37"/>
      <c r="G382" s="87"/>
      <c r="H382" s="38" t="s">
        <v>1046</v>
      </c>
      <c r="I382" s="38" t="s">
        <v>1047</v>
      </c>
      <c r="J382" s="39" t="str">
        <f>_xlfn.IFNA(INDEX([1]Sheet3!$D:$D,MATCH('Accode&amp;Account'!P382,[1]Sheet3!$C:$C,0)),"")</f>
        <v xml:space="preserve">  </v>
      </c>
      <c r="K382" s="26" t="s">
        <v>891</v>
      </c>
      <c r="L382" s="27"/>
      <c r="M382" s="2" t="b">
        <f t="shared" si="12"/>
        <v>0</v>
      </c>
      <c r="N382" s="2" t="s">
        <v>28</v>
      </c>
      <c r="O382" s="3" t="s">
        <v>29</v>
      </c>
      <c r="P382" s="2" t="s">
        <v>28</v>
      </c>
      <c r="Q382" s="3" t="s">
        <v>29</v>
      </c>
      <c r="U382" s="4"/>
      <c r="AA382" s="40"/>
    </row>
    <row r="383" spans="1:27" ht="49.2">
      <c r="A383" s="19">
        <f>IF(ISBLANK(Q383),"",COUNTA(Q$8:$Q383))</f>
        <v>314</v>
      </c>
      <c r="B383" s="36" t="s">
        <v>1048</v>
      </c>
      <c r="C383" s="28" t="str">
        <f>IF(ISBLANK(G383),"",COUNTA($G$4:G383))</f>
        <v/>
      </c>
      <c r="D383" s="37"/>
      <c r="E383" s="37"/>
      <c r="F383" s="37"/>
      <c r="G383" s="87"/>
      <c r="H383" s="38" t="s">
        <v>1049</v>
      </c>
      <c r="I383" s="38" t="s">
        <v>1050</v>
      </c>
      <c r="J383" s="39" t="str">
        <f>_xlfn.IFNA(INDEX([1]Sheet3!$D:$D,MATCH('Accode&amp;Account'!P383,[1]Sheet3!$C:$C,0)),"")</f>
        <v xml:space="preserve">  </v>
      </c>
      <c r="K383" s="26" t="s">
        <v>891</v>
      </c>
      <c r="L383" s="27"/>
      <c r="M383" s="2" t="b">
        <f t="shared" si="12"/>
        <v>0</v>
      </c>
      <c r="N383" s="2" t="s">
        <v>28</v>
      </c>
      <c r="O383" s="3" t="s">
        <v>29</v>
      </c>
      <c r="P383" s="2" t="s">
        <v>28</v>
      </c>
      <c r="Q383" s="3" t="s">
        <v>29</v>
      </c>
      <c r="U383" s="4"/>
      <c r="AA383" s="40"/>
    </row>
    <row r="384" spans="1:27" ht="49.2">
      <c r="A384" s="19">
        <f>IF(ISBLANK(Q384),"",COUNTA(Q$8:$Q384))</f>
        <v>315</v>
      </c>
      <c r="B384" s="36" t="s">
        <v>1051</v>
      </c>
      <c r="C384" s="28" t="str">
        <f>IF(ISBLANK(G384),"",COUNTA($G$4:G384))</f>
        <v/>
      </c>
      <c r="D384" s="37"/>
      <c r="E384" s="37"/>
      <c r="F384" s="37"/>
      <c r="G384" s="87"/>
      <c r="H384" s="38" t="s">
        <v>1052</v>
      </c>
      <c r="I384" s="38" t="s">
        <v>1053</v>
      </c>
      <c r="J384" s="39" t="str">
        <f>_xlfn.IFNA(INDEX([1]Sheet3!$D:$D,MATCH('Accode&amp;Account'!P384,[1]Sheet3!$C:$C,0)),"")</f>
        <v xml:space="preserve">  </v>
      </c>
      <c r="K384" s="26" t="s">
        <v>891</v>
      </c>
      <c r="L384" s="27"/>
      <c r="M384" s="2" t="b">
        <f t="shared" si="12"/>
        <v>0</v>
      </c>
      <c r="N384" s="2" t="s">
        <v>28</v>
      </c>
      <c r="O384" s="3" t="s">
        <v>29</v>
      </c>
      <c r="P384" s="2" t="s">
        <v>28</v>
      </c>
      <c r="Q384" s="3" t="s">
        <v>29</v>
      </c>
      <c r="U384" s="4"/>
      <c r="AA384" s="40"/>
    </row>
    <row r="385" spans="1:27" ht="49.2">
      <c r="A385" s="19">
        <f>IF(ISBLANK(Q385),"",COUNTA(Q$8:$Q385))</f>
        <v>316</v>
      </c>
      <c r="B385" s="36" t="s">
        <v>1054</v>
      </c>
      <c r="C385" s="28" t="str">
        <f>IF(ISBLANK(G385),"",COUNTA($G$4:G385))</f>
        <v/>
      </c>
      <c r="D385" s="37"/>
      <c r="E385" s="37"/>
      <c r="F385" s="37"/>
      <c r="G385" s="87"/>
      <c r="H385" s="38" t="s">
        <v>1055</v>
      </c>
      <c r="I385" s="38" t="s">
        <v>1056</v>
      </c>
      <c r="J385" s="39" t="str">
        <f>_xlfn.IFNA(INDEX([1]Sheet3!$D:$D,MATCH('Accode&amp;Account'!P385,[1]Sheet3!$C:$C,0)),"")</f>
        <v xml:space="preserve">  </v>
      </c>
      <c r="K385" s="26" t="s">
        <v>891</v>
      </c>
      <c r="L385" s="27"/>
      <c r="M385" s="2" t="b">
        <f t="shared" si="12"/>
        <v>0</v>
      </c>
      <c r="N385" s="2" t="s">
        <v>28</v>
      </c>
      <c r="O385" s="3" t="s">
        <v>29</v>
      </c>
      <c r="P385" s="2" t="s">
        <v>28</v>
      </c>
      <c r="Q385" s="3" t="s">
        <v>29</v>
      </c>
      <c r="U385" s="4"/>
      <c r="AA385" s="40"/>
    </row>
    <row r="386" spans="1:27" ht="73.8">
      <c r="A386" s="19">
        <f>IF(ISBLANK(Q386),"",COUNTA(Q$8:$Q386))</f>
        <v>317</v>
      </c>
      <c r="B386" s="36" t="s">
        <v>1057</v>
      </c>
      <c r="C386" s="28" t="str">
        <f>IF(ISBLANK(G386),"",COUNTA($G$4:G386))</f>
        <v/>
      </c>
      <c r="D386" s="37"/>
      <c r="E386" s="37"/>
      <c r="F386" s="37"/>
      <c r="G386" s="87"/>
      <c r="H386" s="38" t="s">
        <v>1058</v>
      </c>
      <c r="I386" s="38" t="s">
        <v>1059</v>
      </c>
      <c r="J386" s="39" t="str">
        <f>_xlfn.IFNA(INDEX([1]Sheet3!$D:$D,MATCH('Accode&amp;Account'!P386,[1]Sheet3!$C:$C,0)),"")</f>
        <v xml:space="preserve">  </v>
      </c>
      <c r="K386" s="26" t="s">
        <v>891</v>
      </c>
      <c r="L386" s="27"/>
      <c r="M386" s="2" t="b">
        <f t="shared" si="12"/>
        <v>0</v>
      </c>
      <c r="N386" s="2" t="s">
        <v>28</v>
      </c>
      <c r="O386" s="3" t="s">
        <v>29</v>
      </c>
      <c r="P386" s="2" t="s">
        <v>28</v>
      </c>
      <c r="Q386" s="3" t="s">
        <v>29</v>
      </c>
      <c r="U386" s="4"/>
      <c r="AA386" s="40"/>
    </row>
    <row r="387" spans="1:27" ht="73.8">
      <c r="A387" s="19">
        <f>IF(ISBLANK(Q387),"",COUNTA(Q$8:$Q387))</f>
        <v>318</v>
      </c>
      <c r="B387" s="36" t="s">
        <v>1060</v>
      </c>
      <c r="C387" s="28" t="str">
        <f>IF(ISBLANK(G387),"",COUNTA($G$4:G387))</f>
        <v/>
      </c>
      <c r="D387" s="37"/>
      <c r="E387" s="37"/>
      <c r="F387" s="37"/>
      <c r="G387" s="87"/>
      <c r="H387" s="38" t="s">
        <v>1061</v>
      </c>
      <c r="I387" s="38" t="s">
        <v>1062</v>
      </c>
      <c r="J387" s="39" t="str">
        <f>_xlfn.IFNA(INDEX([1]Sheet3!$D:$D,MATCH('Accode&amp;Account'!P387,[1]Sheet3!$C:$C,0)),"")</f>
        <v xml:space="preserve">  </v>
      </c>
      <c r="K387" s="26" t="s">
        <v>891</v>
      </c>
      <c r="L387" s="27"/>
      <c r="M387" s="2" t="b">
        <f t="shared" si="12"/>
        <v>0</v>
      </c>
      <c r="N387" s="2" t="s">
        <v>28</v>
      </c>
      <c r="O387" s="3" t="s">
        <v>29</v>
      </c>
      <c r="P387" s="2" t="s">
        <v>28</v>
      </c>
      <c r="Q387" s="3" t="s">
        <v>29</v>
      </c>
      <c r="U387" s="4"/>
      <c r="AA387" s="40"/>
    </row>
    <row r="388" spans="1:27" ht="73.8">
      <c r="A388" s="19">
        <f>IF(ISBLANK(Q388),"",COUNTA(Q$8:$Q388))</f>
        <v>319</v>
      </c>
      <c r="B388" s="36" t="s">
        <v>1063</v>
      </c>
      <c r="C388" s="28"/>
      <c r="D388" s="37"/>
      <c r="E388" s="37"/>
      <c r="F388" s="37"/>
      <c r="G388" s="87"/>
      <c r="H388" s="38" t="s">
        <v>1064</v>
      </c>
      <c r="I388" s="38" t="s">
        <v>1065</v>
      </c>
      <c r="J388" s="39" t="str">
        <f>_xlfn.IFNA(INDEX([1]Sheet3!$D:$D,MATCH('Accode&amp;Account'!P388,[1]Sheet3!$C:$C,0)),"")</f>
        <v>เพิ่มปี2567</v>
      </c>
      <c r="K388" s="26" t="s">
        <v>343</v>
      </c>
      <c r="L388" s="27"/>
      <c r="P388" s="2" t="s">
        <v>344</v>
      </c>
      <c r="Q388" s="3" t="s">
        <v>29</v>
      </c>
      <c r="U388" s="4"/>
      <c r="AA388" s="40"/>
    </row>
    <row r="389" spans="1:27" ht="73.8">
      <c r="A389" s="19">
        <f>IF(ISBLANK(Q389),"",COUNTA(Q$8:$Q389))</f>
        <v>320</v>
      </c>
      <c r="B389" s="36" t="s">
        <v>1066</v>
      </c>
      <c r="C389" s="28"/>
      <c r="D389" s="37"/>
      <c r="E389" s="37"/>
      <c r="F389" s="37"/>
      <c r="G389" s="87"/>
      <c r="H389" s="38" t="s">
        <v>1067</v>
      </c>
      <c r="I389" s="38" t="s">
        <v>1068</v>
      </c>
      <c r="J389" s="39" t="str">
        <f>_xlfn.IFNA(INDEX([1]Sheet3!$D:$D,MATCH('Accode&amp;Account'!P389,[1]Sheet3!$C:$C,0)),"")</f>
        <v>เพิ่มปี2567</v>
      </c>
      <c r="K389" s="26" t="s">
        <v>343</v>
      </c>
      <c r="L389" s="27"/>
      <c r="P389" s="2" t="s">
        <v>344</v>
      </c>
      <c r="Q389" s="3" t="s">
        <v>29</v>
      </c>
      <c r="U389" s="4"/>
      <c r="AA389" s="40"/>
    </row>
    <row r="390" spans="1:27" ht="49.2">
      <c r="A390" s="19">
        <f>IF(ISBLANK(Q390),"",COUNTA(Q$8:$Q390))</f>
        <v>321</v>
      </c>
      <c r="B390" s="36" t="s">
        <v>1069</v>
      </c>
      <c r="C390" s="28" t="str">
        <f>IF(ISBLANK(G390),"",COUNTA($G$4:G390))</f>
        <v/>
      </c>
      <c r="D390" s="37"/>
      <c r="E390" s="37"/>
      <c r="F390" s="37"/>
      <c r="G390" s="87"/>
      <c r="H390" s="38" t="s">
        <v>1070</v>
      </c>
      <c r="I390" s="38" t="s">
        <v>1071</v>
      </c>
      <c r="J390" s="39" t="str">
        <f>_xlfn.IFNA(INDEX([1]Sheet3!$D:$D,MATCH('Accode&amp;Account'!P390,[1]Sheet3!$C:$C,0)),"")</f>
        <v xml:space="preserve">  </v>
      </c>
      <c r="K390" s="26" t="s">
        <v>891</v>
      </c>
      <c r="L390" s="27"/>
      <c r="M390" s="2" t="b">
        <f>R390=N390</f>
        <v>0</v>
      </c>
      <c r="N390" s="2" t="s">
        <v>28</v>
      </c>
      <c r="O390" s="3" t="s">
        <v>29</v>
      </c>
      <c r="P390" s="2" t="s">
        <v>28</v>
      </c>
      <c r="Q390" s="3" t="s">
        <v>29</v>
      </c>
      <c r="U390" s="4"/>
      <c r="AA390" s="40"/>
    </row>
    <row r="391" spans="1:27">
      <c r="A391" s="19" t="str">
        <f>IF(ISBLANK(Q391),"",COUNTA(Q$8:$Q391))</f>
        <v/>
      </c>
      <c r="B391" s="20" t="s">
        <v>1072</v>
      </c>
      <c r="C391" s="28" t="str">
        <f>IF(ISBLANK(G391),"",COUNTA($G$4:G391))</f>
        <v/>
      </c>
      <c r="D391" s="32"/>
      <c r="E391" s="32"/>
      <c r="F391" s="22" t="s">
        <v>1073</v>
      </c>
      <c r="G391" s="23"/>
      <c r="H391" s="24"/>
      <c r="I391" s="48"/>
      <c r="J391" s="39" t="str">
        <f>_xlfn.IFNA(INDEX([1]Sheet3!$D:$D,MATCH('Accode&amp;Account'!P391,[1]Sheet3!$C:$C,0)),"")</f>
        <v/>
      </c>
      <c r="K391" s="89" t="s">
        <v>336</v>
      </c>
      <c r="L391" s="27"/>
      <c r="O391" s="2"/>
      <c r="U391" s="4"/>
      <c r="AA391" s="40"/>
    </row>
    <row r="392" spans="1:27">
      <c r="A392" s="19" t="str">
        <f>IF(ISBLANK(Q392),"",COUNTA(Q$8:$Q392))</f>
        <v/>
      </c>
      <c r="B392" s="20" t="s">
        <v>1074</v>
      </c>
      <c r="C392" s="28">
        <f>IF(ISBLANK(G392),"",COUNTA($G$4:G392))</f>
        <v>47</v>
      </c>
      <c r="D392" s="32"/>
      <c r="E392" s="32"/>
      <c r="F392" s="32"/>
      <c r="G392" s="90" t="s">
        <v>1075</v>
      </c>
      <c r="H392" s="91"/>
      <c r="I392" s="92"/>
      <c r="J392" s="39" t="str">
        <f>_xlfn.IFNA(INDEX([1]Sheet3!$D:$D,MATCH('Accode&amp;Account'!P392,[1]Sheet3!$C:$C,0)),"")</f>
        <v/>
      </c>
      <c r="K392" s="26" t="s">
        <v>336</v>
      </c>
      <c r="L392" s="27"/>
      <c r="O392" s="2"/>
      <c r="U392" s="4"/>
      <c r="AA392" s="40"/>
    </row>
    <row r="393" spans="1:27" ht="73.8">
      <c r="A393" s="19">
        <f>IF(ISBLANK(Q393),"",COUNTA(Q$8:$Q393))</f>
        <v>322</v>
      </c>
      <c r="B393" s="36" t="s">
        <v>1076</v>
      </c>
      <c r="C393" s="28" t="str">
        <f>IF(ISBLANK(G393),"",COUNTA($G$4:G393))</f>
        <v/>
      </c>
      <c r="D393" s="37"/>
      <c r="E393" s="37"/>
      <c r="F393" s="37"/>
      <c r="G393" s="37"/>
      <c r="H393" s="38" t="s">
        <v>1077</v>
      </c>
      <c r="I393" s="38" t="s">
        <v>1078</v>
      </c>
      <c r="J393" s="39" t="str">
        <f>_xlfn.IFNA(INDEX([1]Sheet3!$D:$D,MATCH('Accode&amp;Account'!P393,[1]Sheet3!$C:$C,0)),"")</f>
        <v xml:space="preserve">  </v>
      </c>
      <c r="K393" s="86" t="s">
        <v>891</v>
      </c>
      <c r="L393" s="27"/>
      <c r="M393" s="2" t="b">
        <f t="shared" ref="M393:M398" si="13">R393=N393</f>
        <v>0</v>
      </c>
      <c r="N393" s="2" t="s">
        <v>28</v>
      </c>
      <c r="O393" s="3" t="s">
        <v>29</v>
      </c>
      <c r="P393" s="2" t="s">
        <v>28</v>
      </c>
      <c r="Q393" s="3" t="s">
        <v>29</v>
      </c>
      <c r="U393" s="4"/>
      <c r="AA393" s="40"/>
    </row>
    <row r="394" spans="1:27" ht="98.4">
      <c r="A394" s="19">
        <f>IF(ISBLANK(Q394),"",COUNTA(Q$8:$Q394))</f>
        <v>323</v>
      </c>
      <c r="B394" s="44" t="s">
        <v>1079</v>
      </c>
      <c r="C394" s="93" t="str">
        <f>IF(ISBLANK(G394),"",COUNTA($G$4:G394))</f>
        <v/>
      </c>
      <c r="D394" s="94"/>
      <c r="E394" s="94"/>
      <c r="F394" s="94"/>
      <c r="G394" s="94"/>
      <c r="H394" s="45" t="s">
        <v>1080</v>
      </c>
      <c r="I394" s="45" t="s">
        <v>1081</v>
      </c>
      <c r="J394" s="39" t="str">
        <f>_xlfn.IFNA(INDEX([1]Sheet3!$D:$D,MATCH('Accode&amp;Account'!P394,[1]Sheet3!$C:$C,0)),"")</f>
        <v xml:space="preserve">  </v>
      </c>
      <c r="K394" s="26" t="s">
        <v>891</v>
      </c>
      <c r="L394" s="27"/>
      <c r="M394" s="2" t="b">
        <f t="shared" si="13"/>
        <v>0</v>
      </c>
      <c r="N394" s="2" t="s">
        <v>28</v>
      </c>
      <c r="O394" s="3" t="s">
        <v>29</v>
      </c>
      <c r="P394" s="2" t="s">
        <v>28</v>
      </c>
      <c r="Q394" s="3" t="s">
        <v>29</v>
      </c>
      <c r="U394" s="4"/>
      <c r="AA394" s="40"/>
    </row>
    <row r="395" spans="1:27" ht="123">
      <c r="A395" s="19">
        <f>IF(ISBLANK(Q395),"",COUNTA(Q$8:$Q395))</f>
        <v>324</v>
      </c>
      <c r="B395" s="36" t="s">
        <v>1082</v>
      </c>
      <c r="C395" s="28" t="str">
        <f>IF(ISBLANK(G395),"",COUNTA($G$4:G395))</f>
        <v/>
      </c>
      <c r="D395" s="37"/>
      <c r="E395" s="37"/>
      <c r="F395" s="37"/>
      <c r="G395" s="37"/>
      <c r="H395" s="38" t="s">
        <v>1083</v>
      </c>
      <c r="I395" s="38" t="s">
        <v>1084</v>
      </c>
      <c r="J395" s="39" t="str">
        <f>_xlfn.IFNA(INDEX([1]Sheet3!$D:$D,MATCH('Accode&amp;Account'!P395,[1]Sheet3!$C:$C,0)),"")</f>
        <v xml:space="preserve">  </v>
      </c>
      <c r="K395" s="86" t="s">
        <v>891</v>
      </c>
      <c r="L395" s="27"/>
      <c r="M395" s="2" t="b">
        <f t="shared" si="13"/>
        <v>0</v>
      </c>
      <c r="N395" s="2" t="s">
        <v>28</v>
      </c>
      <c r="O395" s="3" t="s">
        <v>29</v>
      </c>
      <c r="P395" s="2" t="s">
        <v>28</v>
      </c>
      <c r="Q395" s="3" t="s">
        <v>29</v>
      </c>
      <c r="U395" s="4"/>
      <c r="AA395" s="40"/>
    </row>
    <row r="396" spans="1:27" ht="123">
      <c r="A396" s="19">
        <f>IF(ISBLANK(Q396),"",COUNTA(Q$8:$Q396))</f>
        <v>325</v>
      </c>
      <c r="B396" s="36" t="s">
        <v>1085</v>
      </c>
      <c r="C396" s="28" t="str">
        <f>IF(ISBLANK(G396),"",COUNTA($G$4:G396))</f>
        <v/>
      </c>
      <c r="D396" s="37"/>
      <c r="E396" s="37"/>
      <c r="F396" s="37"/>
      <c r="G396" s="37"/>
      <c r="H396" s="38" t="s">
        <v>1086</v>
      </c>
      <c r="I396" s="45" t="s">
        <v>1087</v>
      </c>
      <c r="J396" s="39" t="str">
        <f>_xlfn.IFNA(INDEX([1]Sheet3!$D:$D,MATCH('Accode&amp;Account'!P396,[1]Sheet3!$C:$C,0)),"")</f>
        <v xml:space="preserve">  </v>
      </c>
      <c r="K396" s="26" t="s">
        <v>891</v>
      </c>
      <c r="L396" s="27"/>
      <c r="M396" s="2" t="b">
        <f t="shared" si="13"/>
        <v>0</v>
      </c>
      <c r="N396" s="2" t="s">
        <v>28</v>
      </c>
      <c r="O396" s="3" t="s">
        <v>29</v>
      </c>
      <c r="P396" s="2" t="s">
        <v>28</v>
      </c>
      <c r="Q396" s="3" t="s">
        <v>29</v>
      </c>
      <c r="U396" s="4"/>
      <c r="AA396" s="40"/>
    </row>
    <row r="397" spans="1:27" ht="123">
      <c r="A397" s="19">
        <f>IF(ISBLANK(Q397),"",COUNTA(Q$8:$Q397))</f>
        <v>326</v>
      </c>
      <c r="B397" s="36" t="s">
        <v>1088</v>
      </c>
      <c r="C397" s="28" t="str">
        <f>IF(ISBLANK(G397),"",COUNTA($G$4:G397))</f>
        <v/>
      </c>
      <c r="D397" s="37"/>
      <c r="E397" s="37"/>
      <c r="F397" s="37"/>
      <c r="G397" s="37"/>
      <c r="H397" s="38" t="s">
        <v>1089</v>
      </c>
      <c r="I397" s="38" t="s">
        <v>1090</v>
      </c>
      <c r="J397" s="39" t="str">
        <f>_xlfn.IFNA(INDEX([1]Sheet3!$D:$D,MATCH('Accode&amp;Account'!P397,[1]Sheet3!$C:$C,0)),"")</f>
        <v xml:space="preserve">  </v>
      </c>
      <c r="K397" s="26" t="s">
        <v>891</v>
      </c>
      <c r="L397" s="27"/>
      <c r="M397" s="2" t="b">
        <f t="shared" si="13"/>
        <v>0</v>
      </c>
      <c r="N397" s="2" t="s">
        <v>28</v>
      </c>
      <c r="O397" s="3" t="s">
        <v>29</v>
      </c>
      <c r="P397" s="2" t="s">
        <v>28</v>
      </c>
      <c r="Q397" s="3" t="s">
        <v>29</v>
      </c>
      <c r="U397" s="4"/>
      <c r="AA397" s="40"/>
    </row>
    <row r="398" spans="1:27" ht="73.8">
      <c r="A398" s="19">
        <f>IF(ISBLANK(Q398),"",COUNTA(Q$8:$Q398))</f>
        <v>327</v>
      </c>
      <c r="B398" s="36" t="s">
        <v>1091</v>
      </c>
      <c r="C398" s="28" t="str">
        <f>IF(ISBLANK(G398),"",COUNTA($G$4:G398))</f>
        <v/>
      </c>
      <c r="D398" s="37"/>
      <c r="E398" s="37"/>
      <c r="F398" s="37"/>
      <c r="G398" s="37"/>
      <c r="H398" s="38" t="s">
        <v>1092</v>
      </c>
      <c r="I398" s="41" t="s">
        <v>1093</v>
      </c>
      <c r="J398" s="39" t="str">
        <f>_xlfn.IFNA(INDEX([1]Sheet3!$D:$D,MATCH('Accode&amp;Account'!P398,[1]Sheet3!$C:$C,0)),"")</f>
        <v>เพิ่มปี2565</v>
      </c>
      <c r="K398" s="26" t="s">
        <v>446</v>
      </c>
      <c r="L398" s="27"/>
      <c r="M398" s="2" t="b">
        <f t="shared" si="13"/>
        <v>0</v>
      </c>
      <c r="N398" s="2" t="s">
        <v>447</v>
      </c>
      <c r="O398" s="3" t="s">
        <v>29</v>
      </c>
      <c r="P398" s="2" t="s">
        <v>447</v>
      </c>
      <c r="Q398" s="3" t="s">
        <v>29</v>
      </c>
      <c r="U398" s="4"/>
      <c r="AA398" s="40"/>
    </row>
    <row r="399" spans="1:27" ht="98.4">
      <c r="A399" s="19">
        <f>IF(ISBLANK(Q399),"",COUNTA(Q$8:$Q399))</f>
        <v>328</v>
      </c>
      <c r="B399" s="36" t="s">
        <v>1094</v>
      </c>
      <c r="C399" s="28" t="str">
        <f>IF(ISBLANK(G399),"",COUNTA($G$4:G399))</f>
        <v/>
      </c>
      <c r="D399" s="37"/>
      <c r="E399" s="37"/>
      <c r="F399" s="37"/>
      <c r="G399" s="37"/>
      <c r="H399" s="38" t="s">
        <v>1095</v>
      </c>
      <c r="I399" s="38" t="s">
        <v>1096</v>
      </c>
      <c r="J399" s="39" t="str">
        <f>_xlfn.IFNA(INDEX([1]Sheet3!$D:$D,MATCH('Accode&amp;Account'!P399,[1]Sheet3!$C:$C,0)),"")</f>
        <v>เปลี่ยนรหัสปี2565</v>
      </c>
      <c r="K399" s="26" t="s">
        <v>464</v>
      </c>
      <c r="L399" s="27"/>
      <c r="N399" s="2" t="s">
        <v>466</v>
      </c>
      <c r="O399" s="3" t="s">
        <v>60</v>
      </c>
      <c r="P399" s="2" t="s">
        <v>466</v>
      </c>
      <c r="Q399" s="3" t="s">
        <v>60</v>
      </c>
      <c r="U399" s="4"/>
      <c r="AA399" s="40"/>
    </row>
    <row r="400" spans="1:27" ht="98.4">
      <c r="A400" s="19">
        <f>IF(ISBLANK(Q400),"",COUNTA(Q$8:$Q400))</f>
        <v>329</v>
      </c>
      <c r="B400" s="36" t="s">
        <v>1097</v>
      </c>
      <c r="C400" s="28" t="str">
        <f>IF(ISBLANK(G400),"",COUNTA($G$4:G400))</f>
        <v/>
      </c>
      <c r="D400" s="37"/>
      <c r="E400" s="37"/>
      <c r="F400" s="37"/>
      <c r="G400" s="37"/>
      <c r="H400" s="38" t="s">
        <v>1098</v>
      </c>
      <c r="I400" s="38" t="s">
        <v>1099</v>
      </c>
      <c r="J400" s="39" t="str">
        <f>_xlfn.IFNA(INDEX([1]Sheet3!$D:$D,MATCH('Accode&amp;Account'!P400,[1]Sheet3!$C:$C,0)),"")</f>
        <v>เปลี่ยนรหัสปี2565</v>
      </c>
      <c r="K400" s="26" t="s">
        <v>464</v>
      </c>
      <c r="L400" s="27"/>
      <c r="N400" s="2" t="s">
        <v>466</v>
      </c>
      <c r="O400" s="3" t="s">
        <v>60</v>
      </c>
      <c r="P400" s="2" t="s">
        <v>466</v>
      </c>
      <c r="Q400" s="3" t="s">
        <v>60</v>
      </c>
      <c r="U400" s="4"/>
      <c r="AA400" s="40"/>
    </row>
    <row r="401" spans="1:27" ht="123">
      <c r="A401" s="19">
        <f>IF(ISBLANK(Q401),"",COUNTA(Q$8:$Q401))</f>
        <v>330</v>
      </c>
      <c r="B401" s="36" t="s">
        <v>1100</v>
      </c>
      <c r="C401" s="28" t="str">
        <f>IF(ISBLANK(G401),"",COUNTA($G$4:G401))</f>
        <v/>
      </c>
      <c r="D401" s="37"/>
      <c r="E401" s="37"/>
      <c r="F401" s="37"/>
      <c r="G401" s="37"/>
      <c r="H401" s="38" t="s">
        <v>1101</v>
      </c>
      <c r="I401" s="38" t="s">
        <v>1102</v>
      </c>
      <c r="J401" s="39" t="str">
        <f>_xlfn.IFNA(INDEX([1]Sheet3!$D:$D,MATCH('Accode&amp;Account'!P401,[1]Sheet3!$C:$C,0)),"")</f>
        <v>เปลี่ยนรหัสปี2565</v>
      </c>
      <c r="K401" s="26" t="s">
        <v>464</v>
      </c>
      <c r="L401" s="27"/>
      <c r="N401" s="2" t="s">
        <v>466</v>
      </c>
      <c r="O401" s="3" t="s">
        <v>60</v>
      </c>
      <c r="P401" s="2" t="s">
        <v>466</v>
      </c>
      <c r="Q401" s="3" t="s">
        <v>60</v>
      </c>
      <c r="U401" s="4"/>
      <c r="AA401" s="40"/>
    </row>
    <row r="402" spans="1:27" ht="123">
      <c r="A402" s="19">
        <f>IF(ISBLANK(Q402),"",COUNTA(Q$8:$Q402))</f>
        <v>331</v>
      </c>
      <c r="B402" s="36" t="s">
        <v>1103</v>
      </c>
      <c r="C402" s="28" t="str">
        <f>IF(ISBLANK(G402),"",COUNTA($G$4:G402))</f>
        <v/>
      </c>
      <c r="D402" s="37"/>
      <c r="E402" s="37"/>
      <c r="F402" s="37"/>
      <c r="G402" s="37"/>
      <c r="H402" s="38" t="s">
        <v>1104</v>
      </c>
      <c r="I402" s="38" t="s">
        <v>1102</v>
      </c>
      <c r="J402" s="39" t="str">
        <f>_xlfn.IFNA(INDEX([1]Sheet3!$D:$D,MATCH('Accode&amp;Account'!P402,[1]Sheet3!$C:$C,0)),"")</f>
        <v>เปลี่ยนรหัสปี2565</v>
      </c>
      <c r="K402" s="26" t="s">
        <v>464</v>
      </c>
      <c r="L402" s="27"/>
      <c r="N402" s="2" t="s">
        <v>466</v>
      </c>
      <c r="O402" s="3" t="s">
        <v>60</v>
      </c>
      <c r="P402" s="2" t="s">
        <v>466</v>
      </c>
      <c r="Q402" s="3" t="s">
        <v>60</v>
      </c>
      <c r="U402" s="4"/>
      <c r="AA402" s="40"/>
    </row>
    <row r="403" spans="1:27" ht="98.4">
      <c r="A403" s="19">
        <f>IF(ISBLANK(Q403),"",COUNTA(Q$8:$Q403))</f>
        <v>332</v>
      </c>
      <c r="B403" s="36" t="s">
        <v>1105</v>
      </c>
      <c r="C403" s="28" t="str">
        <f>IF(ISBLANK(G403),"",COUNTA($G$4:G403))</f>
        <v/>
      </c>
      <c r="D403" s="37"/>
      <c r="E403" s="37"/>
      <c r="F403" s="37"/>
      <c r="G403" s="37"/>
      <c r="H403" s="38" t="s">
        <v>1106</v>
      </c>
      <c r="I403" s="38" t="s">
        <v>1107</v>
      </c>
      <c r="J403" s="39" t="str">
        <f>_xlfn.IFNA(INDEX([1]Sheet3!$D:$D,MATCH('Accode&amp;Account'!P403,[1]Sheet3!$C:$C,0)),"")</f>
        <v>เปลี่ยนรหัสปี2565</v>
      </c>
      <c r="K403" s="26" t="s">
        <v>464</v>
      </c>
      <c r="L403" s="27"/>
      <c r="N403" s="2" t="s">
        <v>466</v>
      </c>
      <c r="O403" s="3" t="s">
        <v>60</v>
      </c>
      <c r="P403" s="2" t="s">
        <v>466</v>
      </c>
      <c r="Q403" s="3" t="s">
        <v>60</v>
      </c>
      <c r="U403" s="4"/>
      <c r="AA403" s="40"/>
    </row>
    <row r="404" spans="1:27" ht="73.8">
      <c r="A404" s="19">
        <f>IF(ISBLANK(Q404),"",COUNTA(Q$8:$Q404))</f>
        <v>333</v>
      </c>
      <c r="B404" s="36" t="s">
        <v>1108</v>
      </c>
      <c r="C404" s="28" t="str">
        <f>IF(ISBLANK(G404),"",COUNTA($G$4:G404))</f>
        <v/>
      </c>
      <c r="D404" s="37"/>
      <c r="E404" s="37"/>
      <c r="F404" s="37"/>
      <c r="G404" s="37"/>
      <c r="H404" s="38" t="s">
        <v>1109</v>
      </c>
      <c r="I404" s="38" t="s">
        <v>1110</v>
      </c>
      <c r="J404" s="39" t="str">
        <f>_xlfn.IFNA(INDEX([1]Sheet3!$D:$D,MATCH('Accode&amp;Account'!P404,[1]Sheet3!$C:$C,0)),"")</f>
        <v>เปลี่ยนรหัสปี2565</v>
      </c>
      <c r="K404" s="26" t="s">
        <v>464</v>
      </c>
      <c r="L404" s="27"/>
      <c r="N404" s="2" t="s">
        <v>466</v>
      </c>
      <c r="O404" s="3" t="s">
        <v>60</v>
      </c>
      <c r="P404" s="2" t="s">
        <v>466</v>
      </c>
      <c r="Q404" s="3" t="s">
        <v>60</v>
      </c>
      <c r="U404" s="4"/>
      <c r="AA404" s="40"/>
    </row>
    <row r="405" spans="1:27" ht="98.4">
      <c r="A405" s="19">
        <f>IF(ISBLANK(Q405),"",COUNTA(Q$8:$Q405))</f>
        <v>334</v>
      </c>
      <c r="B405" s="36" t="s">
        <v>1111</v>
      </c>
      <c r="C405" s="28" t="str">
        <f>IF(ISBLANK(G405),"",COUNTA($G$4:G405))</f>
        <v/>
      </c>
      <c r="D405" s="37"/>
      <c r="E405" s="37"/>
      <c r="F405" s="37"/>
      <c r="G405" s="37"/>
      <c r="H405" s="38" t="s">
        <v>1112</v>
      </c>
      <c r="I405" s="38" t="s">
        <v>1113</v>
      </c>
      <c r="J405" s="39" t="str">
        <f>_xlfn.IFNA(INDEX([1]Sheet3!$D:$D,MATCH('Accode&amp;Account'!P405,[1]Sheet3!$C:$C,0)),"")</f>
        <v>เปลี่ยนรหัสปี2565</v>
      </c>
      <c r="K405" s="26" t="s">
        <v>464</v>
      </c>
      <c r="L405" s="27"/>
      <c r="N405" s="2" t="s">
        <v>466</v>
      </c>
      <c r="O405" s="3" t="s">
        <v>60</v>
      </c>
      <c r="P405" s="2" t="s">
        <v>466</v>
      </c>
      <c r="Q405" s="3" t="s">
        <v>60</v>
      </c>
      <c r="U405" s="4"/>
      <c r="AA405" s="40"/>
    </row>
    <row r="406" spans="1:27" ht="123">
      <c r="A406" s="19">
        <f>IF(ISBLANK(Q406),"",COUNTA(Q$8:$Q406))</f>
        <v>335</v>
      </c>
      <c r="B406" s="36" t="s">
        <v>1114</v>
      </c>
      <c r="C406" s="28" t="str">
        <f>IF(ISBLANK(G406),"",COUNTA($G$4:G406))</f>
        <v/>
      </c>
      <c r="D406" s="37"/>
      <c r="E406" s="37"/>
      <c r="F406" s="37"/>
      <c r="G406" s="37"/>
      <c r="H406" s="38" t="s">
        <v>1115</v>
      </c>
      <c r="I406" s="38" t="s">
        <v>1116</v>
      </c>
      <c r="J406" s="39" t="str">
        <f>_xlfn.IFNA(INDEX([1]Sheet3!$D:$D,MATCH('Accode&amp;Account'!P406,[1]Sheet3!$C:$C,0)),"")</f>
        <v>เปลี่ยนรหัสปี2565</v>
      </c>
      <c r="K406" s="26" t="s">
        <v>464</v>
      </c>
      <c r="L406" s="27"/>
      <c r="N406" s="2" t="s">
        <v>466</v>
      </c>
      <c r="O406" s="3" t="s">
        <v>60</v>
      </c>
      <c r="P406" s="2" t="s">
        <v>466</v>
      </c>
      <c r="Q406" s="3" t="s">
        <v>60</v>
      </c>
      <c r="U406" s="4"/>
      <c r="AA406" s="40"/>
    </row>
    <row r="407" spans="1:27" ht="98.4">
      <c r="A407" s="19">
        <f>IF(ISBLANK(Q407),"",COUNTA(Q$8:$Q407))</f>
        <v>336</v>
      </c>
      <c r="B407" s="36" t="s">
        <v>1117</v>
      </c>
      <c r="C407" s="28" t="str">
        <f>IF(ISBLANK(G407),"",COUNTA($G$4:G407))</f>
        <v/>
      </c>
      <c r="D407" s="37"/>
      <c r="E407" s="37"/>
      <c r="F407" s="37"/>
      <c r="G407" s="37"/>
      <c r="H407" s="38" t="s">
        <v>1118</v>
      </c>
      <c r="I407" s="38" t="s">
        <v>1119</v>
      </c>
      <c r="J407" s="39" t="str">
        <f>_xlfn.IFNA(INDEX([1]Sheet3!$D:$D,MATCH('Accode&amp;Account'!P407,[1]Sheet3!$C:$C,0)),"")</f>
        <v>เปลี่ยนรหัสปี2565</v>
      </c>
      <c r="K407" s="26" t="s">
        <v>464</v>
      </c>
      <c r="L407" s="27"/>
      <c r="N407" s="2" t="s">
        <v>466</v>
      </c>
      <c r="O407" s="3" t="s">
        <v>60</v>
      </c>
      <c r="P407" s="2" t="s">
        <v>466</v>
      </c>
      <c r="Q407" s="3" t="s">
        <v>60</v>
      </c>
      <c r="U407" s="4"/>
      <c r="AA407" s="40"/>
    </row>
    <row r="408" spans="1:27" ht="98.4">
      <c r="A408" s="19">
        <f>IF(ISBLANK(Q408),"",COUNTA(Q$8:$Q408))</f>
        <v>337</v>
      </c>
      <c r="B408" s="36" t="s">
        <v>1120</v>
      </c>
      <c r="C408" s="28" t="str">
        <f>IF(ISBLANK(G408),"",COUNTA($G$4:G408))</f>
        <v/>
      </c>
      <c r="D408" s="37"/>
      <c r="E408" s="37"/>
      <c r="F408" s="37"/>
      <c r="G408" s="37"/>
      <c r="H408" s="38" t="s">
        <v>1121</v>
      </c>
      <c r="I408" s="38" t="s">
        <v>1122</v>
      </c>
      <c r="J408" s="39" t="str">
        <f>_xlfn.IFNA(INDEX([1]Sheet3!$D:$D,MATCH('Accode&amp;Account'!P408,[1]Sheet3!$C:$C,0)),"")</f>
        <v>เปลี่ยนรหัสปี2565</v>
      </c>
      <c r="K408" s="26" t="s">
        <v>464</v>
      </c>
      <c r="L408" s="27"/>
      <c r="N408" s="2" t="s">
        <v>466</v>
      </c>
      <c r="O408" s="3" t="s">
        <v>60</v>
      </c>
      <c r="P408" s="2" t="s">
        <v>466</v>
      </c>
      <c r="Q408" s="3" t="s">
        <v>60</v>
      </c>
      <c r="U408" s="4"/>
      <c r="AA408" s="40"/>
    </row>
    <row r="409" spans="1:27" ht="98.4">
      <c r="A409" s="19">
        <f>IF(ISBLANK(Q409),"",COUNTA(Q$8:$Q409))</f>
        <v>338</v>
      </c>
      <c r="B409" s="36" t="s">
        <v>1123</v>
      </c>
      <c r="C409" s="28" t="str">
        <f>IF(ISBLANK(G409),"",COUNTA($G$4:G409))</f>
        <v/>
      </c>
      <c r="D409" s="37"/>
      <c r="E409" s="37"/>
      <c r="F409" s="37"/>
      <c r="G409" s="37"/>
      <c r="H409" s="38" t="s">
        <v>1124</v>
      </c>
      <c r="I409" s="38" t="s">
        <v>1125</v>
      </c>
      <c r="J409" s="39" t="str">
        <f>_xlfn.IFNA(INDEX([1]Sheet3!$D:$D,MATCH('Accode&amp;Account'!P409,[1]Sheet3!$C:$C,0)),"")</f>
        <v>เปลี่ยนรหัสปี2565</v>
      </c>
      <c r="K409" s="26" t="s">
        <v>464</v>
      </c>
      <c r="L409" s="27"/>
      <c r="N409" s="2" t="s">
        <v>466</v>
      </c>
      <c r="O409" s="3" t="s">
        <v>60</v>
      </c>
      <c r="P409" s="2" t="s">
        <v>466</v>
      </c>
      <c r="Q409" s="3" t="s">
        <v>60</v>
      </c>
      <c r="U409" s="4"/>
      <c r="AA409" s="40"/>
    </row>
    <row r="410" spans="1:27" ht="123">
      <c r="A410" s="19">
        <f>IF(ISBLANK(Q410),"",COUNTA(Q$8:$Q410))</f>
        <v>339</v>
      </c>
      <c r="B410" s="36" t="s">
        <v>1126</v>
      </c>
      <c r="C410" s="28" t="str">
        <f>IF(ISBLANK(G410),"",COUNTA($G$4:G410))</f>
        <v/>
      </c>
      <c r="D410" s="37"/>
      <c r="E410" s="37"/>
      <c r="F410" s="37"/>
      <c r="G410" s="37"/>
      <c r="H410" s="38" t="s">
        <v>1077</v>
      </c>
      <c r="I410" s="38" t="s">
        <v>1127</v>
      </c>
      <c r="J410" s="39" t="str">
        <f>_xlfn.IFNA(INDEX([1]Sheet3!$D:$D,MATCH('Accode&amp;Account'!P410,[1]Sheet3!$C:$C,0)),"")</f>
        <v>เปลี่ยนรหัสปี2565</v>
      </c>
      <c r="K410" s="26" t="s">
        <v>464</v>
      </c>
      <c r="L410" s="27"/>
      <c r="N410" s="2" t="s">
        <v>466</v>
      </c>
      <c r="O410" s="3" t="s">
        <v>60</v>
      </c>
      <c r="P410" s="2" t="s">
        <v>466</v>
      </c>
      <c r="Q410" s="3" t="s">
        <v>60</v>
      </c>
      <c r="U410" s="4"/>
      <c r="AA410" s="40"/>
    </row>
    <row r="411" spans="1:27" ht="98.4">
      <c r="A411" s="19">
        <f>IF(ISBLANK(Q411),"",COUNTA(Q$8:$Q411))</f>
        <v>340</v>
      </c>
      <c r="B411" s="36" t="s">
        <v>1128</v>
      </c>
      <c r="C411" s="28" t="str">
        <f>IF(ISBLANK(G411),"",COUNTA($G$4:G411))</f>
        <v/>
      </c>
      <c r="D411" s="37"/>
      <c r="E411" s="37"/>
      <c r="F411" s="37"/>
      <c r="G411" s="37"/>
      <c r="H411" s="38" t="s">
        <v>1129</v>
      </c>
      <c r="I411" s="38" t="s">
        <v>1130</v>
      </c>
      <c r="J411" s="39" t="str">
        <f>_xlfn.IFNA(INDEX([1]Sheet3!$D:$D,MATCH('Accode&amp;Account'!P411,[1]Sheet3!$C:$C,0)),"")</f>
        <v>เปลี่ยนรหัสปี2565</v>
      </c>
      <c r="K411" s="26" t="s">
        <v>464</v>
      </c>
      <c r="L411" s="27"/>
      <c r="N411" s="2" t="s">
        <v>466</v>
      </c>
      <c r="O411" s="3" t="s">
        <v>60</v>
      </c>
      <c r="P411" s="2" t="s">
        <v>466</v>
      </c>
      <c r="Q411" s="3" t="s">
        <v>60</v>
      </c>
      <c r="U411" s="4"/>
      <c r="AA411" s="40"/>
    </row>
    <row r="412" spans="1:27" ht="73.8">
      <c r="A412" s="19">
        <f>IF(ISBLANK(Q412),"",COUNTA(Q$8:$Q412))</f>
        <v>341</v>
      </c>
      <c r="B412" s="36" t="s">
        <v>1131</v>
      </c>
      <c r="C412" s="28" t="str">
        <f>IF(ISBLANK(G412),"",COUNTA($G$4:G412))</f>
        <v/>
      </c>
      <c r="D412" s="37"/>
      <c r="E412" s="37"/>
      <c r="F412" s="37"/>
      <c r="G412" s="37"/>
      <c r="H412" s="38" t="s">
        <v>1132</v>
      </c>
      <c r="I412" s="38" t="s">
        <v>1093</v>
      </c>
      <c r="J412" s="39" t="str">
        <f>_xlfn.IFNA(INDEX([1]Sheet3!$D:$D,MATCH('Accode&amp;Account'!P412,[1]Sheet3!$C:$C,0)),"")</f>
        <v>เพิ่มปี2565</v>
      </c>
      <c r="K412" s="26" t="s">
        <v>446</v>
      </c>
      <c r="L412" s="27"/>
      <c r="M412" s="2" t="b">
        <f>R412=N412</f>
        <v>0</v>
      </c>
      <c r="N412" s="2" t="s">
        <v>447</v>
      </c>
      <c r="O412" s="3" t="s">
        <v>29</v>
      </c>
      <c r="P412" s="2" t="s">
        <v>447</v>
      </c>
      <c r="Q412" s="3" t="s">
        <v>29</v>
      </c>
      <c r="U412" s="4"/>
      <c r="AA412" s="40"/>
    </row>
    <row r="413" spans="1:27" ht="123">
      <c r="A413" s="19">
        <f>IF(ISBLANK(Q413),"",COUNTA(Q$8:$Q413))</f>
        <v>342</v>
      </c>
      <c r="B413" s="36" t="s">
        <v>1133</v>
      </c>
      <c r="C413" s="28" t="str">
        <f>IF(ISBLANK(G413),"",COUNTA($G$4:G413))</f>
        <v/>
      </c>
      <c r="D413" s="37"/>
      <c r="E413" s="37"/>
      <c r="F413" s="37"/>
      <c r="G413" s="87"/>
      <c r="H413" s="38" t="s">
        <v>1134</v>
      </c>
      <c r="I413" s="38" t="s">
        <v>1135</v>
      </c>
      <c r="J413" s="39" t="str">
        <f>_xlfn.IFNA(INDEX([1]Sheet3!$D:$D,MATCH('Accode&amp;Account'!P413,[1]Sheet3!$C:$C,0)),"")</f>
        <v xml:space="preserve">  </v>
      </c>
      <c r="K413" s="26" t="s">
        <v>891</v>
      </c>
      <c r="L413" s="27"/>
      <c r="M413" s="2" t="b">
        <f>R413=N413</f>
        <v>0</v>
      </c>
      <c r="N413" s="2" t="s">
        <v>28</v>
      </c>
      <c r="O413" s="3" t="s">
        <v>29</v>
      </c>
      <c r="P413" s="2" t="s">
        <v>28</v>
      </c>
      <c r="Q413" s="3" t="s">
        <v>29</v>
      </c>
      <c r="U413" s="4"/>
      <c r="AA413" s="40"/>
    </row>
    <row r="414" spans="1:27" ht="98.4">
      <c r="A414" s="19">
        <f>IF(ISBLANK(Q414),"",COUNTA(Q$8:$Q414))</f>
        <v>343</v>
      </c>
      <c r="B414" s="36" t="s">
        <v>1136</v>
      </c>
      <c r="C414" s="28" t="str">
        <f>IF(ISBLANK(G414),"",COUNTA($G$4:G414))</f>
        <v/>
      </c>
      <c r="D414" s="37"/>
      <c r="E414" s="37"/>
      <c r="F414" s="37"/>
      <c r="G414" s="37"/>
      <c r="H414" s="38" t="s">
        <v>1137</v>
      </c>
      <c r="I414" s="38" t="s">
        <v>1138</v>
      </c>
      <c r="J414" s="39" t="str">
        <f>_xlfn.IFNA(INDEX([1]Sheet3!$D:$D,MATCH('Accode&amp;Account'!P414,[1]Sheet3!$C:$C,0)),"")</f>
        <v xml:space="preserve">  </v>
      </c>
      <c r="K414" s="26" t="s">
        <v>891</v>
      </c>
      <c r="L414" s="27"/>
      <c r="M414" s="2" t="b">
        <f>R414=N414</f>
        <v>0</v>
      </c>
      <c r="N414" s="2" t="s">
        <v>28</v>
      </c>
      <c r="O414" s="3" t="s">
        <v>29</v>
      </c>
      <c r="P414" s="2" t="s">
        <v>28</v>
      </c>
      <c r="Q414" s="3" t="s">
        <v>29</v>
      </c>
      <c r="U414" s="4"/>
      <c r="AA414" s="40"/>
    </row>
    <row r="415" spans="1:27" ht="98.4">
      <c r="A415" s="19">
        <f>IF(ISBLANK(Q415),"",COUNTA(Q$8:$Q415))</f>
        <v>344</v>
      </c>
      <c r="B415" s="36" t="s">
        <v>1139</v>
      </c>
      <c r="C415" s="93" t="str">
        <f>IF(ISBLANK(G415),"",COUNTA($G$4:G415))</f>
        <v/>
      </c>
      <c r="D415" s="94"/>
      <c r="E415" s="94"/>
      <c r="F415" s="94"/>
      <c r="G415" s="94"/>
      <c r="H415" s="45" t="s">
        <v>1080</v>
      </c>
      <c r="I415" s="38" t="s">
        <v>1140</v>
      </c>
      <c r="J415" s="39" t="str">
        <f>_xlfn.IFNA(INDEX([1]Sheet3!$D:$D,MATCH('Accode&amp;Account'!P415,[1]Sheet3!$C:$C,0)),"")</f>
        <v xml:space="preserve">  </v>
      </c>
      <c r="K415" s="26" t="s">
        <v>891</v>
      </c>
      <c r="L415" s="27"/>
      <c r="M415" s="2" t="b">
        <f>R415=N415</f>
        <v>0</v>
      </c>
      <c r="N415" s="2" t="s">
        <v>28</v>
      </c>
      <c r="O415" s="3" t="s">
        <v>29</v>
      </c>
      <c r="P415" s="2" t="s">
        <v>28</v>
      </c>
      <c r="Q415" s="3" t="s">
        <v>29</v>
      </c>
      <c r="U415" s="4"/>
      <c r="AA415" s="40"/>
    </row>
    <row r="416" spans="1:27">
      <c r="A416" s="19" t="str">
        <f>IF(ISBLANK(Q416),"",COUNTA(Q$8:$Q416))</f>
        <v/>
      </c>
      <c r="B416" s="20" t="s">
        <v>1141</v>
      </c>
      <c r="C416" s="28" t="str">
        <f>IF(ISBLANK(G416),"",COUNTA($G$4:G416))</f>
        <v/>
      </c>
      <c r="D416" s="32"/>
      <c r="E416" s="32"/>
      <c r="F416" s="22" t="s">
        <v>1142</v>
      </c>
      <c r="G416" s="23"/>
      <c r="H416" s="24"/>
      <c r="I416" s="48"/>
      <c r="J416" s="39" t="str">
        <f>_xlfn.IFNA(INDEX([1]Sheet3!$D:$D,MATCH('Accode&amp;Account'!P416,[1]Sheet3!$C:$C,0)),"")</f>
        <v/>
      </c>
      <c r="K416" s="31" t="s">
        <v>336</v>
      </c>
      <c r="L416" s="27"/>
      <c r="O416" s="2"/>
      <c r="U416" s="4"/>
      <c r="AA416" s="40"/>
    </row>
    <row r="417" spans="1:27">
      <c r="A417" s="19" t="str">
        <f>IF(ISBLANK(Q417),"",COUNTA(Q$8:$Q417))</f>
        <v/>
      </c>
      <c r="B417" s="20" t="s">
        <v>1143</v>
      </c>
      <c r="C417" s="28">
        <f>IF(ISBLANK(G417),"",COUNTA($G$4:G417))</f>
        <v>48</v>
      </c>
      <c r="D417" s="32"/>
      <c r="E417" s="32"/>
      <c r="F417" s="32"/>
      <c r="G417" s="22" t="s">
        <v>1144</v>
      </c>
      <c r="H417" s="24"/>
      <c r="I417" s="48"/>
      <c r="J417" s="39" t="str">
        <f>_xlfn.IFNA(INDEX([1]Sheet3!$D:$D,MATCH('Accode&amp;Account'!P417,[1]Sheet3!$C:$C,0)),"")</f>
        <v/>
      </c>
      <c r="K417" s="26" t="s">
        <v>336</v>
      </c>
      <c r="L417" s="27"/>
      <c r="O417" s="2"/>
      <c r="U417" s="4"/>
      <c r="AA417" s="40"/>
    </row>
    <row r="418" spans="1:27" ht="73.8">
      <c r="A418" s="19">
        <f>IF(ISBLANK(Q418),"",COUNTA(Q$8:$Q418))</f>
        <v>345</v>
      </c>
      <c r="B418" s="36" t="s">
        <v>1145</v>
      </c>
      <c r="C418" s="28" t="str">
        <f>IF(ISBLANK(G418),"",COUNTA($G$4:G418))</f>
        <v/>
      </c>
      <c r="D418" s="37"/>
      <c r="E418" s="37"/>
      <c r="F418" s="37"/>
      <c r="G418" s="37"/>
      <c r="H418" s="38" t="s">
        <v>1146</v>
      </c>
      <c r="I418" s="38" t="s">
        <v>1147</v>
      </c>
      <c r="J418" s="39" t="str">
        <f>_xlfn.IFNA(INDEX([1]Sheet3!$D:$D,MATCH('Accode&amp;Account'!P418,[1]Sheet3!$C:$C,0)),"")</f>
        <v xml:space="preserve">  </v>
      </c>
      <c r="K418" s="26" t="s">
        <v>891</v>
      </c>
      <c r="L418" s="27"/>
      <c r="M418" s="2" t="b">
        <f>R418=N418</f>
        <v>0</v>
      </c>
      <c r="N418" s="2" t="s">
        <v>28</v>
      </c>
      <c r="O418" s="3" t="s">
        <v>29</v>
      </c>
      <c r="P418" s="2" t="s">
        <v>28</v>
      </c>
      <c r="Q418" s="3" t="s">
        <v>29</v>
      </c>
      <c r="U418" s="4"/>
      <c r="AA418" s="40"/>
    </row>
    <row r="419" spans="1:27" ht="98.4">
      <c r="A419" s="19">
        <f>IF(ISBLANK(Q419),"",COUNTA(Q$8:$Q419))</f>
        <v>346</v>
      </c>
      <c r="B419" s="36" t="s">
        <v>1148</v>
      </c>
      <c r="C419" s="28" t="str">
        <f>IF(ISBLANK(G419),"",COUNTA($G$4:G419))</f>
        <v/>
      </c>
      <c r="D419" s="37"/>
      <c r="E419" s="37"/>
      <c r="F419" s="37"/>
      <c r="G419" s="37"/>
      <c r="H419" s="38" t="s">
        <v>1149</v>
      </c>
      <c r="I419" s="38" t="s">
        <v>1150</v>
      </c>
      <c r="J419" s="39" t="str">
        <f>_xlfn.IFNA(INDEX([1]Sheet3!$D:$D,MATCH('Accode&amp;Account'!P419,[1]Sheet3!$C:$C,0)),"")</f>
        <v xml:space="preserve">  </v>
      </c>
      <c r="K419" s="26" t="s">
        <v>891</v>
      </c>
      <c r="L419" s="27"/>
      <c r="M419" s="2" t="b">
        <f>R419=N419</f>
        <v>0</v>
      </c>
      <c r="N419" s="2" t="s">
        <v>28</v>
      </c>
      <c r="O419" s="3" t="s">
        <v>29</v>
      </c>
      <c r="P419" s="2" t="s">
        <v>28</v>
      </c>
      <c r="Q419" s="3" t="s">
        <v>29</v>
      </c>
      <c r="U419" s="4"/>
      <c r="AA419" s="40"/>
    </row>
    <row r="420" spans="1:27">
      <c r="A420" s="19" t="str">
        <f>IF(ISBLANK(Q420),"",COUNTA(Q$8:$Q420))</f>
        <v/>
      </c>
      <c r="B420" s="20" t="s">
        <v>1151</v>
      </c>
      <c r="C420" s="28" t="str">
        <f>IF(ISBLANK(G420),"",COUNTA($G$4:G420))</f>
        <v/>
      </c>
      <c r="D420" s="32"/>
      <c r="E420" s="32"/>
      <c r="F420" s="22" t="s">
        <v>1152</v>
      </c>
      <c r="G420" s="23"/>
      <c r="H420" s="24"/>
      <c r="I420" s="48"/>
      <c r="J420" s="39" t="str">
        <f>_xlfn.IFNA(INDEX([1]Sheet3!$D:$D,MATCH('Accode&amp;Account'!P420,[1]Sheet3!$C:$C,0)),"")</f>
        <v/>
      </c>
      <c r="K420" s="31" t="s">
        <v>336</v>
      </c>
      <c r="L420" s="27"/>
      <c r="O420" s="2"/>
      <c r="U420" s="4"/>
      <c r="AA420" s="40"/>
    </row>
    <row r="421" spans="1:27">
      <c r="A421" s="19" t="str">
        <f>IF(ISBLANK(Q421),"",COUNTA(Q$8:$Q421))</f>
        <v/>
      </c>
      <c r="B421" s="20" t="s">
        <v>1153</v>
      </c>
      <c r="C421" s="28">
        <f>IF(ISBLANK(G421),"",COUNTA($G$4:G421))</f>
        <v>49</v>
      </c>
      <c r="D421" s="32"/>
      <c r="E421" s="32"/>
      <c r="F421" s="32"/>
      <c r="G421" s="22" t="s">
        <v>1154</v>
      </c>
      <c r="H421" s="24"/>
      <c r="I421" s="48"/>
      <c r="J421" s="39" t="str">
        <f>_xlfn.IFNA(INDEX([1]Sheet3!$D:$D,MATCH('Accode&amp;Account'!P421,[1]Sheet3!$C:$C,0)),"")</f>
        <v/>
      </c>
      <c r="K421" s="81" t="s">
        <v>336</v>
      </c>
      <c r="L421" s="27"/>
      <c r="O421" s="2"/>
      <c r="U421" s="4"/>
      <c r="AA421" s="40"/>
    </row>
    <row r="422" spans="1:27" ht="98.4">
      <c r="A422" s="19">
        <f>IF(ISBLANK(Q422),"",COUNTA(Q$8:$Q422))</f>
        <v>347</v>
      </c>
      <c r="B422" s="36" t="s">
        <v>1155</v>
      </c>
      <c r="C422" s="28" t="str">
        <f>IF(ISBLANK(G422),"",COUNTA($G$4:G422))</f>
        <v/>
      </c>
      <c r="D422" s="37"/>
      <c r="E422" s="37"/>
      <c r="F422" s="37"/>
      <c r="G422" s="37"/>
      <c r="H422" s="38" t="s">
        <v>1156</v>
      </c>
      <c r="I422" s="95" t="s">
        <v>1157</v>
      </c>
      <c r="J422" s="39" t="str">
        <f>_xlfn.IFNA(INDEX([1]Sheet3!$D:$D,MATCH('Accode&amp;Account'!P422,[1]Sheet3!$C:$C,0)),"")</f>
        <v xml:space="preserve">  </v>
      </c>
      <c r="K422" s="81" t="s">
        <v>891</v>
      </c>
      <c r="L422" s="27"/>
      <c r="M422" s="2" t="b">
        <f>R422=N422</f>
        <v>0</v>
      </c>
      <c r="N422" s="2" t="s">
        <v>28</v>
      </c>
      <c r="O422" s="3" t="s">
        <v>29</v>
      </c>
      <c r="P422" s="2" t="s">
        <v>28</v>
      </c>
      <c r="Q422" s="3" t="s">
        <v>29</v>
      </c>
      <c r="U422" s="4"/>
      <c r="AA422" s="40"/>
    </row>
    <row r="423" spans="1:27">
      <c r="A423" s="19" t="str">
        <f>IF(ISBLANK(Q423),"",COUNTA(Q$8:$Q423))</f>
        <v/>
      </c>
      <c r="B423" s="20" t="s">
        <v>1158</v>
      </c>
      <c r="C423" s="28" t="str">
        <f>IF(ISBLANK(G423),"",COUNTA($G$4:G423))</f>
        <v/>
      </c>
      <c r="D423" s="32"/>
      <c r="E423" s="32"/>
      <c r="F423" s="22" t="s">
        <v>1159</v>
      </c>
      <c r="G423" s="23"/>
      <c r="H423" s="24"/>
      <c r="I423" s="92"/>
      <c r="J423" s="39" t="str">
        <f>_xlfn.IFNA(INDEX([1]Sheet3!$D:$D,MATCH('Accode&amp;Account'!P423,[1]Sheet3!$C:$C,0)),"")</f>
        <v/>
      </c>
      <c r="K423" s="81" t="s">
        <v>336</v>
      </c>
      <c r="L423" s="27"/>
      <c r="O423" s="2"/>
      <c r="U423" s="4"/>
      <c r="AA423" s="40"/>
    </row>
    <row r="424" spans="1:27">
      <c r="A424" s="19" t="str">
        <f>IF(ISBLANK(Q424),"",COUNTA(Q$8:$Q424))</f>
        <v/>
      </c>
      <c r="B424" s="20" t="s">
        <v>1160</v>
      </c>
      <c r="C424" s="28">
        <f>IF(ISBLANK(G424),"",COUNTA($G$4:G424))</f>
        <v>50</v>
      </c>
      <c r="D424" s="51"/>
      <c r="E424" s="51"/>
      <c r="F424" s="72"/>
      <c r="G424" s="23" t="s">
        <v>1161</v>
      </c>
      <c r="H424" s="24"/>
      <c r="I424" s="92"/>
      <c r="J424" s="39" t="str">
        <f>_xlfn.IFNA(INDEX([1]Sheet3!$D:$D,MATCH('Accode&amp;Account'!P424,[1]Sheet3!$C:$C,0)),"")</f>
        <v/>
      </c>
      <c r="K424" s="81" t="s">
        <v>336</v>
      </c>
      <c r="L424" s="27"/>
      <c r="O424" s="2"/>
      <c r="U424" s="4"/>
      <c r="AA424" s="40"/>
    </row>
    <row r="425" spans="1:27" ht="98.4">
      <c r="A425" s="19">
        <f>IF(ISBLANK(Q425),"",COUNTA(Q$8:$Q425))</f>
        <v>348</v>
      </c>
      <c r="B425" s="36" t="s">
        <v>1162</v>
      </c>
      <c r="C425" s="28" t="str">
        <f>IF(ISBLANK(G425),"",COUNTA($G$4:G425))</f>
        <v/>
      </c>
      <c r="D425" s="37"/>
      <c r="E425" s="37"/>
      <c r="F425" s="37"/>
      <c r="G425" s="37"/>
      <c r="H425" s="38" t="s">
        <v>1163</v>
      </c>
      <c r="I425" s="95" t="s">
        <v>1164</v>
      </c>
      <c r="J425" s="42" t="str">
        <f>_xlfn.IFNA(INDEX([1]Sheet3!$D:$D,MATCH('Accode&amp;Account'!P425,[1]Sheet3!$C:$C,0)),"")</f>
        <v>ให้ตรวจสอบและดำเนินการปรับปรุง</v>
      </c>
      <c r="K425" s="96" t="s">
        <v>1165</v>
      </c>
      <c r="L425" s="96"/>
      <c r="M425" s="2" t="b">
        <f>R425=N425</f>
        <v>0</v>
      </c>
      <c r="N425" s="2" t="s">
        <v>28</v>
      </c>
      <c r="O425" s="3" t="s">
        <v>29</v>
      </c>
      <c r="P425" s="2" t="s">
        <v>165</v>
      </c>
      <c r="Q425" s="3" t="s">
        <v>29</v>
      </c>
      <c r="U425" s="4"/>
      <c r="AA425" s="40"/>
    </row>
    <row r="426" spans="1:27" ht="98.4">
      <c r="A426" s="19">
        <f>IF(ISBLANK(Q426),"",COUNTA(Q$8:$Q426))</f>
        <v>349</v>
      </c>
      <c r="B426" s="36" t="s">
        <v>1166</v>
      </c>
      <c r="C426" s="28" t="str">
        <f>IF(ISBLANK(G426),"",COUNTA($G$4:G426))</f>
        <v/>
      </c>
      <c r="D426" s="37"/>
      <c r="E426" s="37"/>
      <c r="F426" s="37"/>
      <c r="G426" s="37"/>
      <c r="H426" s="38" t="s">
        <v>1167</v>
      </c>
      <c r="I426" s="95" t="s">
        <v>1168</v>
      </c>
      <c r="J426" s="42" t="str">
        <f>_xlfn.IFNA(INDEX([1]Sheet3!$D:$D,MATCH('Accode&amp;Account'!P426,[1]Sheet3!$C:$C,0)),"")</f>
        <v>ให้ตรวจสอบและดำเนินการปรับปรุง</v>
      </c>
      <c r="K426" s="96" t="s">
        <v>1165</v>
      </c>
      <c r="L426" s="96"/>
      <c r="M426" s="2" t="b">
        <f>R426=N426</f>
        <v>0</v>
      </c>
      <c r="N426" s="2" t="s">
        <v>28</v>
      </c>
      <c r="O426" s="3" t="s">
        <v>29</v>
      </c>
      <c r="P426" s="2" t="s">
        <v>165</v>
      </c>
      <c r="Q426" s="3" t="s">
        <v>29</v>
      </c>
      <c r="U426" s="4"/>
      <c r="AA426" s="40"/>
    </row>
    <row r="427" spans="1:27" ht="147.6">
      <c r="A427" s="19">
        <f>IF(ISBLANK(Q427),"",COUNTA(Q$8:$Q427))</f>
        <v>350</v>
      </c>
      <c r="B427" s="36" t="s">
        <v>1169</v>
      </c>
      <c r="C427" s="28" t="str">
        <f>IF(ISBLANK(G427),"",COUNTA($G$4:G427))</f>
        <v/>
      </c>
      <c r="D427" s="37"/>
      <c r="E427" s="37"/>
      <c r="F427" s="37"/>
      <c r="G427" s="37"/>
      <c r="H427" s="38" t="s">
        <v>1170</v>
      </c>
      <c r="I427" s="95" t="s">
        <v>1171</v>
      </c>
      <c r="J427" s="39" t="str">
        <f>_xlfn.IFNA(INDEX([1]Sheet3!$D:$D,MATCH('Accode&amp;Account'!P427,[1]Sheet3!$C:$C,0)),"")</f>
        <v xml:space="preserve">  </v>
      </c>
      <c r="K427" s="26" t="s">
        <v>891</v>
      </c>
      <c r="L427" s="27"/>
      <c r="M427" s="2" t="b">
        <f>R427=N427</f>
        <v>0</v>
      </c>
      <c r="N427" s="2" t="s">
        <v>28</v>
      </c>
      <c r="O427" s="3" t="s">
        <v>29</v>
      </c>
      <c r="P427" s="2" t="s">
        <v>28</v>
      </c>
      <c r="Q427" s="3" t="s">
        <v>29</v>
      </c>
      <c r="U427" s="4"/>
      <c r="AA427" s="40"/>
    </row>
    <row r="428" spans="1:27">
      <c r="A428" s="19" t="str">
        <f>IF(ISBLANK(Q428),"",COUNTA(Q$8:$Q428))</f>
        <v/>
      </c>
      <c r="B428" s="20" t="s">
        <v>1172</v>
      </c>
      <c r="C428" s="28" t="str">
        <f>IF(ISBLANK(G428),"",COUNTA($G$4:G428))</f>
        <v/>
      </c>
      <c r="D428" s="32"/>
      <c r="E428" s="32"/>
      <c r="F428" s="23" t="s">
        <v>1173</v>
      </c>
      <c r="G428" s="23"/>
      <c r="H428" s="24"/>
      <c r="I428" s="48"/>
      <c r="J428" s="39" t="str">
        <f>_xlfn.IFNA(INDEX([1]Sheet3!$D:$D,MATCH('Accode&amp;Account'!P428,[1]Sheet3!$C:$C,0)),"")</f>
        <v/>
      </c>
      <c r="K428" s="31" t="s">
        <v>336</v>
      </c>
      <c r="L428" s="27"/>
      <c r="O428" s="2"/>
      <c r="U428" s="4"/>
      <c r="AA428" s="40"/>
    </row>
    <row r="429" spans="1:27">
      <c r="A429" s="19" t="str">
        <f>IF(ISBLANK(Q429),"",COUNTA(Q$8:$Q429))</f>
        <v/>
      </c>
      <c r="B429" s="20" t="s">
        <v>1174</v>
      </c>
      <c r="C429" s="28">
        <f>IF(ISBLANK(G429),"",COUNTA($G$4:G429))</f>
        <v>51</v>
      </c>
      <c r="D429" s="32"/>
      <c r="E429" s="32"/>
      <c r="F429" s="51"/>
      <c r="G429" s="22" t="s">
        <v>1175</v>
      </c>
      <c r="H429" s="24"/>
      <c r="I429" s="48"/>
      <c r="J429" s="39" t="str">
        <f>_xlfn.IFNA(INDEX([1]Sheet3!$D:$D,MATCH('Accode&amp;Account'!P429,[1]Sheet3!$C:$C,0)),"")</f>
        <v/>
      </c>
      <c r="K429" s="26" t="s">
        <v>336</v>
      </c>
      <c r="L429" s="27"/>
      <c r="O429" s="2"/>
      <c r="U429" s="4"/>
      <c r="AA429" s="40"/>
    </row>
    <row r="430" spans="1:27" ht="49.2">
      <c r="A430" s="19">
        <f>IF(ISBLANK(Q430),"",COUNTA(Q$8:$Q430))</f>
        <v>351</v>
      </c>
      <c r="B430" s="36" t="s">
        <v>1176</v>
      </c>
      <c r="C430" s="28" t="str">
        <f>IF(ISBLANK(G430),"",COUNTA($G$4:G430))</f>
        <v/>
      </c>
      <c r="D430" s="37"/>
      <c r="E430" s="37"/>
      <c r="F430" s="37"/>
      <c r="G430" s="37"/>
      <c r="H430" s="38" t="s">
        <v>1177</v>
      </c>
      <c r="I430" s="38" t="s">
        <v>1178</v>
      </c>
      <c r="J430" s="39" t="str">
        <f>_xlfn.IFNA(INDEX([1]Sheet3!$D:$D,MATCH('Accode&amp;Account'!P430,[1]Sheet3!$C:$C,0)),"")</f>
        <v xml:space="preserve">  </v>
      </c>
      <c r="K430" s="26" t="s">
        <v>891</v>
      </c>
      <c r="L430" s="27"/>
      <c r="M430" s="2" t="b">
        <f t="shared" ref="M430:M446" si="14">R430=N430</f>
        <v>0</v>
      </c>
      <c r="N430" s="2" t="s">
        <v>28</v>
      </c>
      <c r="O430" s="3" t="s">
        <v>29</v>
      </c>
      <c r="P430" s="2" t="s">
        <v>28</v>
      </c>
      <c r="Q430" s="3" t="s">
        <v>29</v>
      </c>
      <c r="U430" s="4"/>
      <c r="AA430" s="40"/>
    </row>
    <row r="431" spans="1:27" ht="49.2">
      <c r="A431" s="19">
        <f>IF(ISBLANK(Q431),"",COUNTA(Q$8:$Q431))</f>
        <v>352</v>
      </c>
      <c r="B431" s="36" t="s">
        <v>1179</v>
      </c>
      <c r="C431" s="28" t="str">
        <f>IF(ISBLANK(G431),"",COUNTA($G$4:G431))</f>
        <v/>
      </c>
      <c r="D431" s="37"/>
      <c r="E431" s="37"/>
      <c r="F431" s="37"/>
      <c r="G431" s="37"/>
      <c r="H431" s="38" t="s">
        <v>1180</v>
      </c>
      <c r="I431" s="38" t="s">
        <v>1181</v>
      </c>
      <c r="J431" s="39" t="str">
        <f>_xlfn.IFNA(INDEX([1]Sheet3!$D:$D,MATCH('Accode&amp;Account'!P431,[1]Sheet3!$C:$C,0)),"")</f>
        <v xml:space="preserve">  </v>
      </c>
      <c r="K431" s="26" t="s">
        <v>891</v>
      </c>
      <c r="L431" s="27"/>
      <c r="M431" s="2" t="b">
        <f t="shared" si="14"/>
        <v>0</v>
      </c>
      <c r="N431" s="2" t="s">
        <v>28</v>
      </c>
      <c r="O431" s="3" t="s">
        <v>29</v>
      </c>
      <c r="P431" s="2" t="s">
        <v>28</v>
      </c>
      <c r="Q431" s="3" t="s">
        <v>29</v>
      </c>
      <c r="U431" s="4"/>
      <c r="AA431" s="40"/>
    </row>
    <row r="432" spans="1:27" ht="73.8">
      <c r="A432" s="19">
        <f>IF(ISBLANK(Q432),"",COUNTA(Q$8:$Q432))</f>
        <v>353</v>
      </c>
      <c r="B432" s="36" t="s">
        <v>1182</v>
      </c>
      <c r="C432" s="28" t="str">
        <f>IF(ISBLANK(G432),"",COUNTA($G$4:G432))</f>
        <v/>
      </c>
      <c r="D432" s="37"/>
      <c r="E432" s="37"/>
      <c r="F432" s="37"/>
      <c r="G432" s="37"/>
      <c r="H432" s="38" t="s">
        <v>1183</v>
      </c>
      <c r="I432" s="38" t="s">
        <v>1184</v>
      </c>
      <c r="J432" s="39" t="str">
        <f>_xlfn.IFNA(INDEX([1]Sheet3!$D:$D,MATCH('Accode&amp;Account'!P432,[1]Sheet3!$C:$C,0)),"")</f>
        <v xml:space="preserve">  </v>
      </c>
      <c r="K432" s="26" t="s">
        <v>891</v>
      </c>
      <c r="L432" s="27"/>
      <c r="M432" s="2" t="b">
        <f t="shared" si="14"/>
        <v>0</v>
      </c>
      <c r="N432" s="2" t="s">
        <v>28</v>
      </c>
      <c r="O432" s="3" t="s">
        <v>29</v>
      </c>
      <c r="P432" s="2" t="s">
        <v>28</v>
      </c>
      <c r="Q432" s="3" t="s">
        <v>29</v>
      </c>
      <c r="U432" s="4"/>
      <c r="AA432" s="40"/>
    </row>
    <row r="433" spans="1:27" ht="49.2">
      <c r="A433" s="19">
        <f>IF(ISBLANK(Q433),"",COUNTA(Q$8:$Q433))</f>
        <v>354</v>
      </c>
      <c r="B433" s="36" t="s">
        <v>1185</v>
      </c>
      <c r="C433" s="28" t="str">
        <f>IF(ISBLANK(G433),"",COUNTA($G$4:G433))</f>
        <v/>
      </c>
      <c r="D433" s="37"/>
      <c r="E433" s="37"/>
      <c r="F433" s="37"/>
      <c r="G433" s="37"/>
      <c r="H433" s="38" t="s">
        <v>1186</v>
      </c>
      <c r="I433" s="38" t="s">
        <v>1187</v>
      </c>
      <c r="J433" s="39" t="str">
        <f>_xlfn.IFNA(INDEX([1]Sheet3!$D:$D,MATCH('Accode&amp;Account'!P433,[1]Sheet3!$C:$C,0)),"")</f>
        <v xml:space="preserve">  </v>
      </c>
      <c r="K433" s="26" t="s">
        <v>891</v>
      </c>
      <c r="L433" s="27"/>
      <c r="M433" s="2" t="b">
        <f t="shared" si="14"/>
        <v>0</v>
      </c>
      <c r="N433" s="2" t="s">
        <v>28</v>
      </c>
      <c r="O433" s="3" t="s">
        <v>29</v>
      </c>
      <c r="P433" s="2" t="s">
        <v>28</v>
      </c>
      <c r="Q433" s="3" t="s">
        <v>29</v>
      </c>
      <c r="U433" s="4"/>
      <c r="AA433" s="40"/>
    </row>
    <row r="434" spans="1:27" ht="73.8">
      <c r="A434" s="19">
        <f>IF(ISBLANK(Q434),"",COUNTA(Q$8:$Q434))</f>
        <v>355</v>
      </c>
      <c r="B434" s="36" t="s">
        <v>1188</v>
      </c>
      <c r="C434" s="28" t="str">
        <f>IF(ISBLANK(G434),"",COUNTA($G$4:G434))</f>
        <v/>
      </c>
      <c r="D434" s="37"/>
      <c r="E434" s="37"/>
      <c r="F434" s="37"/>
      <c r="G434" s="37"/>
      <c r="H434" s="38" t="s">
        <v>1189</v>
      </c>
      <c r="I434" s="38" t="s">
        <v>1190</v>
      </c>
      <c r="J434" s="39" t="str">
        <f>_xlfn.IFNA(INDEX([1]Sheet3!$D:$D,MATCH('Accode&amp;Account'!P434,[1]Sheet3!$C:$C,0)),"")</f>
        <v xml:space="preserve">  </v>
      </c>
      <c r="K434" s="26" t="s">
        <v>891</v>
      </c>
      <c r="L434" s="27"/>
      <c r="M434" s="2" t="b">
        <f t="shared" si="14"/>
        <v>0</v>
      </c>
      <c r="N434" s="2" t="s">
        <v>28</v>
      </c>
      <c r="O434" s="3" t="s">
        <v>29</v>
      </c>
      <c r="P434" s="2" t="s">
        <v>28</v>
      </c>
      <c r="Q434" s="3" t="s">
        <v>29</v>
      </c>
      <c r="U434" s="4"/>
      <c r="AA434" s="40"/>
    </row>
    <row r="435" spans="1:27" ht="73.8">
      <c r="A435" s="19">
        <f>IF(ISBLANK(Q435),"",COUNTA(Q$8:$Q435))</f>
        <v>356</v>
      </c>
      <c r="B435" s="36" t="s">
        <v>1191</v>
      </c>
      <c r="C435" s="28" t="str">
        <f>IF(ISBLANK(G435),"",COUNTA($G$4:G435))</f>
        <v/>
      </c>
      <c r="D435" s="37"/>
      <c r="E435" s="37"/>
      <c r="F435" s="37"/>
      <c r="G435" s="37"/>
      <c r="H435" s="38" t="s">
        <v>1192</v>
      </c>
      <c r="I435" s="38" t="s">
        <v>1193</v>
      </c>
      <c r="J435" s="39" t="str">
        <f>_xlfn.IFNA(INDEX([1]Sheet3!$D:$D,MATCH('Accode&amp;Account'!P435,[1]Sheet3!$C:$C,0)),"")</f>
        <v xml:space="preserve">  </v>
      </c>
      <c r="K435" s="26" t="s">
        <v>891</v>
      </c>
      <c r="L435" s="27"/>
      <c r="M435" s="2" t="b">
        <f t="shared" si="14"/>
        <v>0</v>
      </c>
      <c r="N435" s="2" t="s">
        <v>28</v>
      </c>
      <c r="O435" s="3" t="s">
        <v>29</v>
      </c>
      <c r="P435" s="2" t="s">
        <v>28</v>
      </c>
      <c r="Q435" s="3" t="s">
        <v>29</v>
      </c>
      <c r="U435" s="4"/>
      <c r="AA435" s="40"/>
    </row>
    <row r="436" spans="1:27" ht="73.8">
      <c r="A436" s="19">
        <f>IF(ISBLANK(Q436),"",COUNTA(Q$8:$Q436))</f>
        <v>357</v>
      </c>
      <c r="B436" s="36" t="s">
        <v>1194</v>
      </c>
      <c r="C436" s="28" t="str">
        <f>IF(ISBLANK(G436),"",COUNTA($G$4:G436))</f>
        <v/>
      </c>
      <c r="D436" s="37"/>
      <c r="E436" s="37"/>
      <c r="F436" s="37"/>
      <c r="G436" s="37"/>
      <c r="H436" s="38" t="s">
        <v>1195</v>
      </c>
      <c r="I436" s="38" t="s">
        <v>1196</v>
      </c>
      <c r="J436" s="39" t="str">
        <f>_xlfn.IFNA(INDEX([1]Sheet3!$D:$D,MATCH('Accode&amp;Account'!P436,[1]Sheet3!$C:$C,0)),"")</f>
        <v xml:space="preserve">  </v>
      </c>
      <c r="K436" s="26" t="s">
        <v>891</v>
      </c>
      <c r="L436" s="27"/>
      <c r="M436" s="2" t="b">
        <f t="shared" si="14"/>
        <v>0</v>
      </c>
      <c r="N436" s="2" t="s">
        <v>28</v>
      </c>
      <c r="O436" s="3" t="s">
        <v>29</v>
      </c>
      <c r="P436" s="2" t="s">
        <v>28</v>
      </c>
      <c r="Q436" s="3" t="s">
        <v>29</v>
      </c>
      <c r="U436" s="4"/>
      <c r="AA436" s="40"/>
    </row>
    <row r="437" spans="1:27" ht="73.8">
      <c r="A437" s="19">
        <f>IF(ISBLANK(Q437),"",COUNTA(Q$8:$Q437))</f>
        <v>358</v>
      </c>
      <c r="B437" s="36" t="s">
        <v>1197</v>
      </c>
      <c r="C437" s="28" t="str">
        <f>IF(ISBLANK(G437),"",COUNTA($G$4:G437))</f>
        <v/>
      </c>
      <c r="D437" s="37"/>
      <c r="E437" s="37"/>
      <c r="F437" s="37"/>
      <c r="G437" s="37"/>
      <c r="H437" s="38" t="s">
        <v>1198</v>
      </c>
      <c r="I437" s="38" t="s">
        <v>1199</v>
      </c>
      <c r="J437" s="39" t="str">
        <f>_xlfn.IFNA(INDEX([1]Sheet3!$D:$D,MATCH('Accode&amp;Account'!P437,[1]Sheet3!$C:$C,0)),"")</f>
        <v xml:space="preserve">  </v>
      </c>
      <c r="K437" s="26" t="s">
        <v>891</v>
      </c>
      <c r="L437" s="27"/>
      <c r="M437" s="2" t="b">
        <f t="shared" si="14"/>
        <v>0</v>
      </c>
      <c r="N437" s="2" t="s">
        <v>28</v>
      </c>
      <c r="O437" s="3" t="s">
        <v>29</v>
      </c>
      <c r="P437" s="2" t="s">
        <v>28</v>
      </c>
      <c r="Q437" s="3" t="s">
        <v>29</v>
      </c>
      <c r="U437" s="4"/>
      <c r="AA437" s="40"/>
    </row>
    <row r="438" spans="1:27" ht="73.8">
      <c r="A438" s="19">
        <f>IF(ISBLANK(Q438),"",COUNTA(Q$8:$Q438))</f>
        <v>359</v>
      </c>
      <c r="B438" s="36" t="s">
        <v>1200</v>
      </c>
      <c r="C438" s="28" t="str">
        <f>IF(ISBLANK(G438),"",COUNTA($G$4:G438))</f>
        <v/>
      </c>
      <c r="D438" s="37"/>
      <c r="E438" s="37"/>
      <c r="F438" s="37"/>
      <c r="G438" s="37"/>
      <c r="H438" s="38" t="s">
        <v>1201</v>
      </c>
      <c r="I438" s="38" t="s">
        <v>1202</v>
      </c>
      <c r="J438" s="39" t="str">
        <f>_xlfn.IFNA(INDEX([1]Sheet3!$D:$D,MATCH('Accode&amp;Account'!P438,[1]Sheet3!$C:$C,0)),"")</f>
        <v xml:space="preserve">  </v>
      </c>
      <c r="K438" s="26" t="s">
        <v>891</v>
      </c>
      <c r="L438" s="27"/>
      <c r="M438" s="2" t="b">
        <f t="shared" si="14"/>
        <v>0</v>
      </c>
      <c r="N438" s="2" t="s">
        <v>28</v>
      </c>
      <c r="O438" s="3" t="s">
        <v>29</v>
      </c>
      <c r="P438" s="2" t="s">
        <v>28</v>
      </c>
      <c r="Q438" s="3" t="s">
        <v>29</v>
      </c>
      <c r="U438" s="4"/>
      <c r="AA438" s="40"/>
    </row>
    <row r="439" spans="1:27" ht="73.8">
      <c r="A439" s="19">
        <f>IF(ISBLANK(Q439),"",COUNTA(Q$8:$Q439))</f>
        <v>360</v>
      </c>
      <c r="B439" s="36" t="s">
        <v>1203</v>
      </c>
      <c r="C439" s="28" t="str">
        <f>IF(ISBLANK(G439),"",COUNTA($G$4:G439))</f>
        <v/>
      </c>
      <c r="D439" s="37"/>
      <c r="E439" s="37"/>
      <c r="F439" s="37"/>
      <c r="G439" s="37"/>
      <c r="H439" s="38" t="s">
        <v>1204</v>
      </c>
      <c r="I439" s="38" t="s">
        <v>1205</v>
      </c>
      <c r="J439" s="39" t="str">
        <f>_xlfn.IFNA(INDEX([1]Sheet3!$D:$D,MATCH('Accode&amp;Account'!P439,[1]Sheet3!$C:$C,0)),"")</f>
        <v xml:space="preserve">  </v>
      </c>
      <c r="K439" s="26" t="s">
        <v>891</v>
      </c>
      <c r="L439" s="27"/>
      <c r="M439" s="2" t="b">
        <f t="shared" si="14"/>
        <v>0</v>
      </c>
      <c r="N439" s="2" t="s">
        <v>28</v>
      </c>
      <c r="O439" s="3" t="s">
        <v>29</v>
      </c>
      <c r="P439" s="2" t="s">
        <v>28</v>
      </c>
      <c r="Q439" s="3" t="s">
        <v>29</v>
      </c>
      <c r="U439" s="4"/>
      <c r="AA439" s="40"/>
    </row>
    <row r="440" spans="1:27" ht="73.8">
      <c r="A440" s="19">
        <f>IF(ISBLANK(Q440),"",COUNTA(Q$8:$Q440))</f>
        <v>361</v>
      </c>
      <c r="B440" s="36" t="s">
        <v>1206</v>
      </c>
      <c r="C440" s="28" t="str">
        <f>IF(ISBLANK(G440),"",COUNTA($G$4:G440))</f>
        <v/>
      </c>
      <c r="D440" s="37"/>
      <c r="E440" s="37"/>
      <c r="F440" s="37"/>
      <c r="G440" s="37"/>
      <c r="H440" s="38" t="s">
        <v>1207</v>
      </c>
      <c r="I440" s="38" t="s">
        <v>1208</v>
      </c>
      <c r="J440" s="39" t="str">
        <f>_xlfn.IFNA(INDEX([1]Sheet3!$D:$D,MATCH('Accode&amp;Account'!P440,[1]Sheet3!$C:$C,0)),"")</f>
        <v xml:space="preserve">  </v>
      </c>
      <c r="K440" s="81" t="s">
        <v>891</v>
      </c>
      <c r="L440" s="27"/>
      <c r="M440" s="2" t="b">
        <f t="shared" si="14"/>
        <v>0</v>
      </c>
      <c r="N440" s="2" t="s">
        <v>28</v>
      </c>
      <c r="O440" s="3" t="s">
        <v>29</v>
      </c>
      <c r="P440" s="2" t="s">
        <v>28</v>
      </c>
      <c r="Q440" s="3" t="s">
        <v>29</v>
      </c>
      <c r="U440" s="4"/>
      <c r="AA440" s="40"/>
    </row>
    <row r="441" spans="1:27" ht="147.6">
      <c r="A441" s="19">
        <f>IF(ISBLANK(Q441),"",COUNTA(Q$8:$Q441))</f>
        <v>362</v>
      </c>
      <c r="B441" s="36" t="s">
        <v>1209</v>
      </c>
      <c r="C441" s="28" t="str">
        <f>IF(ISBLANK(G441),"",COUNTA($G$4:G441))</f>
        <v/>
      </c>
      <c r="D441" s="37"/>
      <c r="E441" s="37"/>
      <c r="F441" s="37"/>
      <c r="G441" s="37"/>
      <c r="H441" s="38" t="s">
        <v>1210</v>
      </c>
      <c r="I441" s="38" t="s">
        <v>1211</v>
      </c>
      <c r="J441" s="39" t="str">
        <f>_xlfn.IFNA(INDEX([1]Sheet3!$D:$D,MATCH('Accode&amp;Account'!P441,[1]Sheet3!$C:$C,0)),"")</f>
        <v>เพิ่มปี2566</v>
      </c>
      <c r="K441" s="81" t="s">
        <v>1212</v>
      </c>
      <c r="L441" s="27"/>
      <c r="M441" s="2" t="b">
        <f t="shared" si="14"/>
        <v>0</v>
      </c>
      <c r="N441" s="2" t="s">
        <v>1213</v>
      </c>
      <c r="O441" s="3" t="s">
        <v>29</v>
      </c>
      <c r="P441" s="2" t="s">
        <v>1213</v>
      </c>
      <c r="Q441" s="3" t="s">
        <v>29</v>
      </c>
      <c r="U441" s="4"/>
      <c r="AA441" s="40"/>
    </row>
    <row r="442" spans="1:27" ht="172.2">
      <c r="A442" s="19">
        <f>IF(ISBLANK(Q442),"",COUNTA(Q$8:$Q442))</f>
        <v>363</v>
      </c>
      <c r="B442" s="36" t="s">
        <v>1214</v>
      </c>
      <c r="C442" s="28" t="str">
        <f>IF(ISBLANK(G442),"",COUNTA($G$4:G442))</f>
        <v/>
      </c>
      <c r="D442" s="37"/>
      <c r="E442" s="37"/>
      <c r="F442" s="37"/>
      <c r="G442" s="37"/>
      <c r="H442" s="38" t="s">
        <v>1215</v>
      </c>
      <c r="I442" s="56" t="s">
        <v>1216</v>
      </c>
      <c r="J442" s="39" t="str">
        <f>_xlfn.IFNA(INDEX([1]Sheet3!$D:$D,MATCH('Accode&amp;Account'!P442,[1]Sheet3!$C:$C,0)),"")</f>
        <v xml:space="preserve">  </v>
      </c>
      <c r="K442" s="26" t="s">
        <v>891</v>
      </c>
      <c r="L442" s="27"/>
      <c r="M442" s="2" t="b">
        <f t="shared" si="14"/>
        <v>0</v>
      </c>
      <c r="N442" s="2" t="s">
        <v>28</v>
      </c>
      <c r="O442" s="3" t="s">
        <v>29</v>
      </c>
      <c r="P442" s="2" t="s">
        <v>28</v>
      </c>
      <c r="Q442" s="3" t="s">
        <v>29</v>
      </c>
      <c r="U442" s="4"/>
      <c r="AA442" s="40"/>
    </row>
    <row r="443" spans="1:27" ht="49.2">
      <c r="A443" s="19">
        <f>IF(ISBLANK(Q443),"",COUNTA(Q$8:$Q443))</f>
        <v>364</v>
      </c>
      <c r="B443" s="36" t="s">
        <v>1217</v>
      </c>
      <c r="C443" s="28" t="str">
        <f>IF(ISBLANK(G443),"",COUNTA($G$4:G443))</f>
        <v/>
      </c>
      <c r="D443" s="37"/>
      <c r="E443" s="37"/>
      <c r="F443" s="37"/>
      <c r="G443" s="37"/>
      <c r="H443" s="38" t="s">
        <v>1218</v>
      </c>
      <c r="I443" s="38" t="s">
        <v>1219</v>
      </c>
      <c r="J443" s="39" t="str">
        <f>_xlfn.IFNA(INDEX([1]Sheet3!$D:$D,MATCH('Accode&amp;Account'!P443,[1]Sheet3!$C:$C,0)),"")</f>
        <v xml:space="preserve">  </v>
      </c>
      <c r="K443" s="26" t="s">
        <v>891</v>
      </c>
      <c r="L443" s="27"/>
      <c r="M443" s="2" t="b">
        <f t="shared" si="14"/>
        <v>0</v>
      </c>
      <c r="N443" s="2" t="s">
        <v>28</v>
      </c>
      <c r="O443" s="3" t="s">
        <v>29</v>
      </c>
      <c r="P443" s="2" t="s">
        <v>28</v>
      </c>
      <c r="Q443" s="3" t="s">
        <v>29</v>
      </c>
      <c r="U443" s="4"/>
      <c r="AA443" s="40"/>
    </row>
    <row r="444" spans="1:27" ht="98.4">
      <c r="A444" s="19">
        <f>IF(ISBLANK(Q444),"",COUNTA(Q$8:$Q444))</f>
        <v>365</v>
      </c>
      <c r="B444" s="36" t="s">
        <v>1220</v>
      </c>
      <c r="C444" s="28" t="str">
        <f>IF(ISBLANK(G444),"",COUNTA($G$4:G444))</f>
        <v/>
      </c>
      <c r="D444" s="37"/>
      <c r="E444" s="37"/>
      <c r="F444" s="37"/>
      <c r="G444" s="37"/>
      <c r="H444" s="38" t="s">
        <v>1221</v>
      </c>
      <c r="I444" s="38" t="s">
        <v>1222</v>
      </c>
      <c r="J444" s="39" t="str">
        <f>_xlfn.IFNA(INDEX([1]Sheet3!$D:$D,MATCH('Accode&amp;Account'!P444,[1]Sheet3!$C:$C,0)),"")</f>
        <v xml:space="preserve">  </v>
      </c>
      <c r="K444" s="26" t="s">
        <v>891</v>
      </c>
      <c r="L444" s="27"/>
      <c r="M444" s="2" t="b">
        <f t="shared" si="14"/>
        <v>0</v>
      </c>
      <c r="N444" s="2" t="s">
        <v>28</v>
      </c>
      <c r="O444" s="3" t="s">
        <v>29</v>
      </c>
      <c r="P444" s="2" t="s">
        <v>28</v>
      </c>
      <c r="Q444" s="3" t="s">
        <v>29</v>
      </c>
      <c r="U444" s="4"/>
      <c r="AA444" s="40"/>
    </row>
    <row r="445" spans="1:27" ht="123">
      <c r="A445" s="19">
        <f>IF(ISBLANK(Q445),"",COUNTA(Q$8:$Q445))</f>
        <v>366</v>
      </c>
      <c r="B445" s="36" t="s">
        <v>1223</v>
      </c>
      <c r="C445" s="28" t="str">
        <f>IF(ISBLANK(G445),"",COUNTA($G$4:G445))</f>
        <v/>
      </c>
      <c r="D445" s="37"/>
      <c r="E445" s="37"/>
      <c r="F445" s="37"/>
      <c r="G445" s="37"/>
      <c r="H445" s="38" t="s">
        <v>1224</v>
      </c>
      <c r="I445" s="38" t="s">
        <v>1225</v>
      </c>
      <c r="J445" s="39" t="str">
        <f>_xlfn.IFNA(INDEX([1]Sheet3!$D:$D,MATCH('Accode&amp;Account'!P445,[1]Sheet3!$C:$C,0)),"")</f>
        <v xml:space="preserve">  </v>
      </c>
      <c r="K445" s="26" t="s">
        <v>891</v>
      </c>
      <c r="L445" s="27"/>
      <c r="M445" s="2" t="b">
        <f t="shared" si="14"/>
        <v>0</v>
      </c>
      <c r="N445" s="2" t="s">
        <v>28</v>
      </c>
      <c r="O445" s="3" t="s">
        <v>29</v>
      </c>
      <c r="P445" s="2" t="s">
        <v>28</v>
      </c>
      <c r="Q445" s="3" t="s">
        <v>29</v>
      </c>
      <c r="U445" s="4"/>
      <c r="AA445" s="40"/>
    </row>
    <row r="446" spans="1:27" ht="123">
      <c r="A446" s="19">
        <f>IF(ISBLANK(Q446),"",COUNTA(Q$8:$Q446))</f>
        <v>367</v>
      </c>
      <c r="B446" s="36" t="s">
        <v>1226</v>
      </c>
      <c r="C446" s="28" t="str">
        <f>IF(ISBLANK(G446),"",COUNTA($G$4:G446))</f>
        <v/>
      </c>
      <c r="D446" s="37"/>
      <c r="E446" s="37"/>
      <c r="F446" s="37"/>
      <c r="G446" s="37"/>
      <c r="H446" s="38" t="s">
        <v>1227</v>
      </c>
      <c r="I446" s="38" t="s">
        <v>1228</v>
      </c>
      <c r="J446" s="39" t="str">
        <f>_xlfn.IFNA(INDEX([1]Sheet3!$D:$D,MATCH('Accode&amp;Account'!P446,[1]Sheet3!$C:$C,0)),"")</f>
        <v xml:space="preserve">  </v>
      </c>
      <c r="K446" s="26" t="s">
        <v>891</v>
      </c>
      <c r="L446" s="27"/>
      <c r="M446" s="2" t="b">
        <f t="shared" si="14"/>
        <v>0</v>
      </c>
      <c r="N446" s="2" t="s">
        <v>28</v>
      </c>
      <c r="O446" s="3" t="s">
        <v>29</v>
      </c>
      <c r="P446" s="2" t="s">
        <v>28</v>
      </c>
      <c r="Q446" s="3" t="s">
        <v>29</v>
      </c>
      <c r="U446" s="4"/>
      <c r="AA446" s="40"/>
    </row>
    <row r="447" spans="1:27">
      <c r="A447" s="19" t="str">
        <f>IF(ISBLANK(Q447),"",COUNTA(Q$8:$Q447))</f>
        <v/>
      </c>
      <c r="B447" s="20" t="s">
        <v>1229</v>
      </c>
      <c r="C447" s="28">
        <f>IF(ISBLANK(G447),"",COUNTA($G$4:G447))</f>
        <v>52</v>
      </c>
      <c r="D447" s="32"/>
      <c r="E447" s="32"/>
      <c r="F447" s="51"/>
      <c r="G447" s="22" t="s">
        <v>1230</v>
      </c>
      <c r="H447" s="24"/>
      <c r="I447" s="48"/>
      <c r="J447" s="39" t="str">
        <f>_xlfn.IFNA(INDEX([1]Sheet3!$D:$D,MATCH('Accode&amp;Account'!P447,[1]Sheet3!$C:$C,0)),"")</f>
        <v/>
      </c>
      <c r="K447" s="81" t="s">
        <v>336</v>
      </c>
      <c r="L447" s="27"/>
      <c r="O447" s="2"/>
      <c r="U447" s="4"/>
      <c r="AA447" s="40"/>
    </row>
    <row r="448" spans="1:27" ht="147.6">
      <c r="A448" s="19">
        <f>IF(ISBLANK(Q448),"",COUNTA(Q$8:$Q448))</f>
        <v>368</v>
      </c>
      <c r="B448" s="36" t="s">
        <v>1231</v>
      </c>
      <c r="C448" s="28" t="str">
        <f>IF(ISBLANK(G448),"",COUNTA($G$4:G448))</f>
        <v/>
      </c>
      <c r="D448" s="37"/>
      <c r="E448" s="37"/>
      <c r="F448" s="37"/>
      <c r="G448" s="37"/>
      <c r="H448" s="38" t="s">
        <v>1232</v>
      </c>
      <c r="I448" s="56" t="s">
        <v>1233</v>
      </c>
      <c r="J448" s="39" t="str">
        <f>_xlfn.IFNA(INDEX([1]Sheet3!$D:$D,MATCH('Accode&amp;Account'!P448,[1]Sheet3!$C:$C,0)),"")</f>
        <v xml:space="preserve">  </v>
      </c>
      <c r="K448" s="26" t="s">
        <v>891</v>
      </c>
      <c r="L448" s="27"/>
      <c r="M448" s="2" t="b">
        <f t="shared" ref="M448:M453" si="15">R448=N448</f>
        <v>0</v>
      </c>
      <c r="N448" s="2" t="s">
        <v>28</v>
      </c>
      <c r="O448" s="3" t="s">
        <v>29</v>
      </c>
      <c r="P448" s="2" t="s">
        <v>28</v>
      </c>
      <c r="Q448" s="3" t="s">
        <v>29</v>
      </c>
      <c r="U448" s="4"/>
      <c r="AA448" s="40"/>
    </row>
    <row r="449" spans="1:27" ht="123">
      <c r="A449" s="19">
        <f>IF(ISBLANK(Q449),"",COUNTA(Q$8:$Q449))</f>
        <v>369</v>
      </c>
      <c r="B449" s="36" t="s">
        <v>1234</v>
      </c>
      <c r="C449" s="28" t="str">
        <f>IF(ISBLANK(G449),"",COUNTA($G$4:G449))</f>
        <v/>
      </c>
      <c r="D449" s="37"/>
      <c r="E449" s="37"/>
      <c r="F449" s="37"/>
      <c r="G449" s="37"/>
      <c r="H449" s="38" t="s">
        <v>1235</v>
      </c>
      <c r="I449" s="38" t="s">
        <v>1236</v>
      </c>
      <c r="J449" s="39" t="str">
        <f>_xlfn.IFNA(INDEX([1]Sheet3!$D:$D,MATCH('Accode&amp;Account'!P449,[1]Sheet3!$C:$C,0)),"")</f>
        <v xml:space="preserve">  </v>
      </c>
      <c r="K449" s="26" t="s">
        <v>891</v>
      </c>
      <c r="L449" s="27"/>
      <c r="M449" s="2" t="b">
        <f t="shared" si="15"/>
        <v>0</v>
      </c>
      <c r="N449" s="2" t="s">
        <v>28</v>
      </c>
      <c r="O449" s="3" t="s">
        <v>29</v>
      </c>
      <c r="P449" s="2" t="s">
        <v>28</v>
      </c>
      <c r="Q449" s="3" t="s">
        <v>29</v>
      </c>
      <c r="U449" s="4"/>
      <c r="AA449" s="40"/>
    </row>
    <row r="450" spans="1:27" ht="98.4">
      <c r="A450" s="19">
        <f>IF(ISBLANK(Q450),"",COUNTA(Q$8:$Q450))</f>
        <v>370</v>
      </c>
      <c r="B450" s="36" t="s">
        <v>1237</v>
      </c>
      <c r="C450" s="28" t="str">
        <f>IF(ISBLANK(G450),"",COUNTA($G$4:G450))</f>
        <v/>
      </c>
      <c r="D450" s="37"/>
      <c r="E450" s="37"/>
      <c r="F450" s="37"/>
      <c r="G450" s="37"/>
      <c r="H450" s="38" t="s">
        <v>1238</v>
      </c>
      <c r="I450" s="38" t="s">
        <v>1239</v>
      </c>
      <c r="J450" s="39" t="str">
        <f>_xlfn.IFNA(INDEX([1]Sheet3!$D:$D,MATCH('Accode&amp;Account'!P450,[1]Sheet3!$C:$C,0)),"")</f>
        <v xml:space="preserve">  </v>
      </c>
      <c r="K450" s="26" t="s">
        <v>891</v>
      </c>
      <c r="L450" s="27"/>
      <c r="M450" s="2" t="b">
        <f t="shared" si="15"/>
        <v>0</v>
      </c>
      <c r="N450" s="2" t="s">
        <v>28</v>
      </c>
      <c r="O450" s="3" t="s">
        <v>29</v>
      </c>
      <c r="P450" s="2" t="s">
        <v>28</v>
      </c>
      <c r="Q450" s="3" t="s">
        <v>29</v>
      </c>
      <c r="U450" s="4"/>
      <c r="AA450" s="40"/>
    </row>
    <row r="451" spans="1:27" ht="98.4">
      <c r="A451" s="19">
        <f>IF(ISBLANK(Q451),"",COUNTA(Q$8:$Q451))</f>
        <v>371</v>
      </c>
      <c r="B451" s="36" t="s">
        <v>1240</v>
      </c>
      <c r="C451" s="28" t="str">
        <f>IF(ISBLANK(G451),"",COUNTA($G$4:G451))</f>
        <v/>
      </c>
      <c r="D451" s="37"/>
      <c r="E451" s="37"/>
      <c r="F451" s="37"/>
      <c r="G451" s="37"/>
      <c r="H451" s="38" t="s">
        <v>1241</v>
      </c>
      <c r="I451" s="38" t="s">
        <v>1242</v>
      </c>
      <c r="J451" s="39" t="str">
        <f>_xlfn.IFNA(INDEX([1]Sheet3!$D:$D,MATCH('Accode&amp;Account'!P451,[1]Sheet3!$C:$C,0)),"")</f>
        <v xml:space="preserve">  </v>
      </c>
      <c r="K451" s="26" t="s">
        <v>891</v>
      </c>
      <c r="L451" s="27"/>
      <c r="M451" s="2" t="b">
        <f t="shared" si="15"/>
        <v>0</v>
      </c>
      <c r="N451" s="2" t="s">
        <v>28</v>
      </c>
      <c r="O451" s="3" t="s">
        <v>29</v>
      </c>
      <c r="P451" s="2" t="s">
        <v>28</v>
      </c>
      <c r="Q451" s="3" t="s">
        <v>29</v>
      </c>
      <c r="U451" s="4"/>
      <c r="AA451" s="40"/>
    </row>
    <row r="452" spans="1:27" ht="98.4">
      <c r="A452" s="19">
        <f>IF(ISBLANK(Q452),"",COUNTA(Q$8:$Q452))</f>
        <v>372</v>
      </c>
      <c r="B452" s="36" t="s">
        <v>1243</v>
      </c>
      <c r="C452" s="28" t="str">
        <f>IF(ISBLANK(G452),"",COUNTA($G$4:G452))</f>
        <v/>
      </c>
      <c r="D452" s="37"/>
      <c r="E452" s="37"/>
      <c r="F452" s="37"/>
      <c r="G452" s="37"/>
      <c r="H452" s="38" t="s">
        <v>1244</v>
      </c>
      <c r="I452" s="38" t="s">
        <v>1245</v>
      </c>
      <c r="J452" s="39" t="str">
        <f>_xlfn.IFNA(INDEX([1]Sheet3!$D:$D,MATCH('Accode&amp;Account'!P452,[1]Sheet3!$C:$C,0)),"")</f>
        <v xml:space="preserve">  </v>
      </c>
      <c r="K452" s="26" t="s">
        <v>891</v>
      </c>
      <c r="L452" s="27"/>
      <c r="M452" s="2" t="b">
        <f t="shared" si="15"/>
        <v>0</v>
      </c>
      <c r="N452" s="2" t="s">
        <v>28</v>
      </c>
      <c r="O452" s="3" t="s">
        <v>29</v>
      </c>
      <c r="P452" s="2" t="s">
        <v>28</v>
      </c>
      <c r="Q452" s="3" t="s">
        <v>29</v>
      </c>
      <c r="U452" s="4"/>
      <c r="AA452" s="40"/>
    </row>
    <row r="453" spans="1:27" ht="98.4">
      <c r="A453" s="19">
        <f>IF(ISBLANK(Q453),"",COUNTA(Q$8:$Q453))</f>
        <v>373</v>
      </c>
      <c r="B453" s="36" t="s">
        <v>1246</v>
      </c>
      <c r="C453" s="28" t="str">
        <f>IF(ISBLANK(G453),"",COUNTA($G$4:G453))</f>
        <v/>
      </c>
      <c r="D453" s="37"/>
      <c r="E453" s="37"/>
      <c r="F453" s="37"/>
      <c r="G453" s="37"/>
      <c r="H453" s="38" t="s">
        <v>1247</v>
      </c>
      <c r="I453" s="38" t="s">
        <v>1248</v>
      </c>
      <c r="J453" s="39" t="str">
        <f>_xlfn.IFNA(INDEX([1]Sheet3!$D:$D,MATCH('Accode&amp;Account'!P453,[1]Sheet3!$C:$C,0)),"")</f>
        <v xml:space="preserve">  </v>
      </c>
      <c r="K453" s="26" t="s">
        <v>891</v>
      </c>
      <c r="L453" s="27"/>
      <c r="M453" s="2" t="b">
        <f t="shared" si="15"/>
        <v>0</v>
      </c>
      <c r="N453" s="2" t="s">
        <v>28</v>
      </c>
      <c r="O453" s="3" t="s">
        <v>29</v>
      </c>
      <c r="P453" s="2" t="s">
        <v>28</v>
      </c>
      <c r="Q453" s="3" t="s">
        <v>29</v>
      </c>
      <c r="U453" s="4"/>
      <c r="AA453" s="40"/>
    </row>
    <row r="454" spans="1:27">
      <c r="A454" s="19" t="str">
        <f>IF(ISBLANK(Q454),"",COUNTA(Q$8:$Q454))</f>
        <v/>
      </c>
      <c r="B454" s="20" t="s">
        <v>1249</v>
      </c>
      <c r="C454" s="28" t="str">
        <f>IF(ISBLANK(G454),"",COUNTA($G$4:G454))</f>
        <v/>
      </c>
      <c r="D454" s="32"/>
      <c r="E454" s="32"/>
      <c r="F454" s="22" t="s">
        <v>1250</v>
      </c>
      <c r="G454" s="23"/>
      <c r="H454" s="24"/>
      <c r="I454" s="30"/>
      <c r="J454" s="39" t="str">
        <f>_xlfn.IFNA(INDEX([1]Sheet3!$D:$D,MATCH('Accode&amp;Account'!P454,[1]Sheet3!$C:$C,0)),"")</f>
        <v/>
      </c>
      <c r="K454" s="26" t="s">
        <v>336</v>
      </c>
      <c r="L454" s="27"/>
      <c r="O454" s="2"/>
      <c r="U454" s="4"/>
      <c r="AA454" s="40"/>
    </row>
    <row r="455" spans="1:27">
      <c r="A455" s="19" t="str">
        <f>IF(ISBLANK(Q455),"",COUNTA(Q$8:$Q455))</f>
        <v/>
      </c>
      <c r="B455" s="20" t="s">
        <v>1251</v>
      </c>
      <c r="C455" s="28">
        <f>IF(ISBLANK(G455),"",COUNTA($G$4:G455))</f>
        <v>53</v>
      </c>
      <c r="D455" s="32"/>
      <c r="E455" s="32"/>
      <c r="F455" s="22"/>
      <c r="G455" s="23" t="s">
        <v>1252</v>
      </c>
      <c r="H455" s="24"/>
      <c r="I455" s="30"/>
      <c r="J455" s="39" t="str">
        <f>_xlfn.IFNA(INDEX([1]Sheet3!$D:$D,MATCH('Accode&amp;Account'!P455,[1]Sheet3!$C:$C,0)),"")</f>
        <v/>
      </c>
      <c r="K455" s="81" t="s">
        <v>336</v>
      </c>
      <c r="L455" s="27"/>
      <c r="O455" s="2"/>
      <c r="U455" s="4"/>
      <c r="AA455" s="40"/>
    </row>
    <row r="456" spans="1:27" ht="123">
      <c r="A456" s="19">
        <f>IF(ISBLANK(Q456),"",COUNTA(Q$8:$Q456))</f>
        <v>374</v>
      </c>
      <c r="B456" s="36" t="s">
        <v>1253</v>
      </c>
      <c r="C456" s="28" t="str">
        <f>IF(ISBLANK(G456),"",COUNTA($G$4:G456))</f>
        <v/>
      </c>
      <c r="D456" s="37"/>
      <c r="E456" s="37"/>
      <c r="F456" s="37"/>
      <c r="G456" s="37"/>
      <c r="H456" s="38" t="s">
        <v>1254</v>
      </c>
      <c r="I456" s="56" t="s">
        <v>1255</v>
      </c>
      <c r="J456" s="39" t="str">
        <f>_xlfn.IFNA(INDEX([1]Sheet3!$D:$D,MATCH('Accode&amp;Account'!P456,[1]Sheet3!$C:$C,0)),"")</f>
        <v xml:space="preserve">  </v>
      </c>
      <c r="K456" s="68" t="s">
        <v>891</v>
      </c>
      <c r="L456" s="27"/>
      <c r="M456" s="2" t="b">
        <f>R456=N456</f>
        <v>0</v>
      </c>
      <c r="N456" s="2" t="s">
        <v>28</v>
      </c>
      <c r="O456" s="3" t="s">
        <v>29</v>
      </c>
      <c r="P456" s="2" t="s">
        <v>28</v>
      </c>
      <c r="Q456" s="3" t="s">
        <v>29</v>
      </c>
      <c r="U456" s="4"/>
      <c r="AA456" s="40"/>
    </row>
    <row r="457" spans="1:27" ht="49.2">
      <c r="A457" s="19">
        <f>IF(ISBLANK(Q457),"",COUNTA(Q$8:$Q457))</f>
        <v>375</v>
      </c>
      <c r="B457" s="36" t="s">
        <v>1256</v>
      </c>
      <c r="C457" s="28" t="str">
        <f>IF(ISBLANK(G457),"",COUNTA($G$4:G457))</f>
        <v/>
      </c>
      <c r="D457" s="37"/>
      <c r="E457" s="37"/>
      <c r="F457" s="37"/>
      <c r="G457" s="37"/>
      <c r="H457" s="38" t="s">
        <v>1252</v>
      </c>
      <c r="I457" s="52" t="s">
        <v>1257</v>
      </c>
      <c r="J457" s="39" t="str">
        <f>_xlfn.IFNA(INDEX([1]Sheet3!$D:$D,MATCH('Accode&amp;Account'!P457,[1]Sheet3!$C:$C,0)),"")</f>
        <v xml:space="preserve">  </v>
      </c>
      <c r="K457" s="26" t="s">
        <v>891</v>
      </c>
      <c r="L457" s="27"/>
      <c r="M457" s="2" t="b">
        <f>R457=N457</f>
        <v>0</v>
      </c>
      <c r="N457" s="2" t="s">
        <v>28</v>
      </c>
      <c r="O457" s="3" t="s">
        <v>29</v>
      </c>
      <c r="P457" s="2" t="s">
        <v>28</v>
      </c>
      <c r="Q457" s="3" t="s">
        <v>29</v>
      </c>
      <c r="U457" s="4"/>
      <c r="AA457" s="40"/>
    </row>
    <row r="458" spans="1:27" ht="98.4">
      <c r="A458" s="19">
        <f>IF(ISBLANK(Q458),"",COUNTA(Q$8:$Q458))</f>
        <v>376</v>
      </c>
      <c r="B458" s="36" t="s">
        <v>1258</v>
      </c>
      <c r="C458" s="28" t="str">
        <f>IF(ISBLANK(G458),"",COUNTA($G$4:G458))</f>
        <v/>
      </c>
      <c r="D458" s="37"/>
      <c r="E458" s="37"/>
      <c r="F458" s="37"/>
      <c r="G458" s="37"/>
      <c r="H458" s="38" t="s">
        <v>1259</v>
      </c>
      <c r="I458" s="38" t="s">
        <v>1260</v>
      </c>
      <c r="J458" s="39" t="str">
        <f>_xlfn.IFNA(INDEX([1]Sheet3!$D:$D,MATCH('Accode&amp;Account'!P458,[1]Sheet3!$C:$C,0)),"")</f>
        <v xml:space="preserve">  </v>
      </c>
      <c r="K458" s="26" t="s">
        <v>891</v>
      </c>
      <c r="L458" s="27"/>
      <c r="M458" s="2" t="b">
        <f>R458=N458</f>
        <v>0</v>
      </c>
      <c r="N458" s="2" t="s">
        <v>28</v>
      </c>
      <c r="O458" s="3" t="s">
        <v>29</v>
      </c>
      <c r="P458" s="2" t="s">
        <v>28</v>
      </c>
      <c r="Q458" s="3" t="s">
        <v>29</v>
      </c>
      <c r="U458" s="4"/>
      <c r="AA458" s="40"/>
    </row>
    <row r="459" spans="1:27">
      <c r="A459" s="19" t="str">
        <f>IF(ISBLANK(Q459),"",COUNTA(Q$8:$Q459))</f>
        <v/>
      </c>
      <c r="B459" s="20" t="s">
        <v>1261</v>
      </c>
      <c r="C459" s="28" t="str">
        <f>IF(ISBLANK(G459),"",COUNTA($G$4:G459))</f>
        <v/>
      </c>
      <c r="D459" s="29"/>
      <c r="E459" s="23" t="s">
        <v>1262</v>
      </c>
      <c r="F459" s="23"/>
      <c r="G459" s="23"/>
      <c r="H459" s="24"/>
      <c r="I459" s="25"/>
      <c r="J459" s="39" t="str">
        <f>_xlfn.IFNA(INDEX([1]Sheet3!$D:$D,MATCH('Accode&amp;Account'!P459,[1]Sheet3!$C:$C,0)),"")</f>
        <v/>
      </c>
      <c r="K459" s="31" t="s">
        <v>336</v>
      </c>
      <c r="L459" s="27"/>
      <c r="O459" s="2"/>
      <c r="U459" s="4"/>
      <c r="AA459" s="40"/>
    </row>
    <row r="460" spans="1:27">
      <c r="A460" s="19" t="str">
        <f>IF(ISBLANK(Q460),"",COUNTA(Q$8:$Q460))</f>
        <v/>
      </c>
      <c r="B460" s="20" t="s">
        <v>1263</v>
      </c>
      <c r="C460" s="28" t="str">
        <f>IF(ISBLANK(G460),"",COUNTA($G$4:G460))</f>
        <v/>
      </c>
      <c r="D460" s="32"/>
      <c r="E460" s="32"/>
      <c r="F460" s="22" t="s">
        <v>1264</v>
      </c>
      <c r="G460" s="23"/>
      <c r="H460" s="24"/>
      <c r="I460" s="48"/>
      <c r="J460" s="39" t="str">
        <f>_xlfn.IFNA(INDEX([1]Sheet3!$D:$D,MATCH('Accode&amp;Account'!P460,[1]Sheet3!$C:$C,0)),"")</f>
        <v/>
      </c>
      <c r="K460" s="31" t="s">
        <v>336</v>
      </c>
      <c r="L460" s="27"/>
      <c r="O460" s="2"/>
      <c r="U460" s="4"/>
      <c r="AA460" s="40"/>
    </row>
    <row r="461" spans="1:27">
      <c r="A461" s="19" t="str">
        <f>IF(ISBLANK(Q461),"",COUNTA(Q$8:$Q461))</f>
        <v/>
      </c>
      <c r="B461" s="20" t="s">
        <v>1265</v>
      </c>
      <c r="C461" s="28">
        <f>IF(ISBLANK(G461),"",COUNTA($G$4:G461))</f>
        <v>54</v>
      </c>
      <c r="D461" s="32"/>
      <c r="E461" s="32"/>
      <c r="F461" s="32"/>
      <c r="G461" s="22" t="s">
        <v>1266</v>
      </c>
      <c r="H461" s="24"/>
      <c r="I461" s="48"/>
      <c r="J461" s="39" t="str">
        <f>_xlfn.IFNA(INDEX([1]Sheet3!$D:$D,MATCH('Accode&amp;Account'!P461,[1]Sheet3!$C:$C,0)),"")</f>
        <v/>
      </c>
      <c r="K461" s="68" t="s">
        <v>336</v>
      </c>
      <c r="L461" s="27"/>
      <c r="O461" s="2"/>
      <c r="U461" s="4"/>
      <c r="AA461" s="40"/>
    </row>
    <row r="462" spans="1:27" ht="73.8">
      <c r="A462" s="19">
        <f>IF(ISBLANK(Q462),"",COUNTA(Q$8:$Q462))</f>
        <v>377</v>
      </c>
      <c r="B462" s="36" t="s">
        <v>1267</v>
      </c>
      <c r="C462" s="28" t="str">
        <f>IF(ISBLANK(G462),"",COUNTA($G$4:G462))</f>
        <v/>
      </c>
      <c r="D462" s="37"/>
      <c r="E462" s="37"/>
      <c r="F462" s="37"/>
      <c r="G462" s="37"/>
      <c r="H462" s="38" t="s">
        <v>1268</v>
      </c>
      <c r="I462" s="52" t="s">
        <v>1269</v>
      </c>
      <c r="J462" s="39" t="str">
        <f>_xlfn.IFNA(INDEX([1]Sheet3!$D:$D,MATCH('Accode&amp;Account'!P462,[1]Sheet3!$C:$C,0)),"")</f>
        <v xml:space="preserve">  </v>
      </c>
      <c r="K462" s="26" t="s">
        <v>891</v>
      </c>
      <c r="L462" s="27"/>
      <c r="M462" s="2" t="b">
        <f>R462=N462</f>
        <v>0</v>
      </c>
      <c r="N462" s="2" t="s">
        <v>28</v>
      </c>
      <c r="O462" s="3" t="s">
        <v>29</v>
      </c>
      <c r="P462" s="2" t="s">
        <v>28</v>
      </c>
      <c r="Q462" s="3" t="s">
        <v>29</v>
      </c>
      <c r="U462" s="4"/>
      <c r="AA462" s="40"/>
    </row>
    <row r="463" spans="1:27">
      <c r="A463" s="19" t="str">
        <f>IF(ISBLANK(Q463),"",COUNTA(Q$8:$Q463))</f>
        <v/>
      </c>
      <c r="B463" s="20" t="s">
        <v>1270</v>
      </c>
      <c r="C463" s="28" t="str">
        <f>IF(ISBLANK(G463),"",COUNTA($G$4:G463))</f>
        <v/>
      </c>
      <c r="D463" s="32"/>
      <c r="E463" s="32"/>
      <c r="F463" s="22" t="s">
        <v>1271</v>
      </c>
      <c r="G463" s="23"/>
      <c r="H463" s="24"/>
      <c r="I463" s="48"/>
      <c r="J463" s="39" t="str">
        <f>_xlfn.IFNA(INDEX([1]Sheet3!$D:$D,MATCH('Accode&amp;Account'!P463,[1]Sheet3!$C:$C,0)),"")</f>
        <v/>
      </c>
      <c r="K463" s="31" t="s">
        <v>336</v>
      </c>
      <c r="L463" s="27"/>
      <c r="O463" s="2"/>
      <c r="U463" s="4"/>
      <c r="AA463" s="40"/>
    </row>
    <row r="464" spans="1:27" ht="98.4">
      <c r="A464" s="19">
        <f>IF(ISBLANK(Q464),"",COUNTA(Q$8:$Q464))</f>
        <v>378</v>
      </c>
      <c r="B464" s="36" t="s">
        <v>1272</v>
      </c>
      <c r="C464" s="28" t="str">
        <f>IF(ISBLANK(G464),"",COUNTA($G$4:G464))</f>
        <v/>
      </c>
      <c r="D464" s="37"/>
      <c r="E464" s="37"/>
      <c r="F464" s="37"/>
      <c r="G464" s="37"/>
      <c r="H464" s="38" t="s">
        <v>1273</v>
      </c>
      <c r="I464" s="52" t="s">
        <v>1274</v>
      </c>
      <c r="J464" s="39" t="str">
        <f>_xlfn.IFNA(INDEX([1]Sheet3!$D:$D,MATCH('Accode&amp;Account'!P464,[1]Sheet3!$C:$C,0)),"")</f>
        <v>เพิ่มปี2565</v>
      </c>
      <c r="K464" s="26" t="s">
        <v>446</v>
      </c>
      <c r="L464" s="27"/>
      <c r="M464" s="2" t="b">
        <f>R464=N464</f>
        <v>0</v>
      </c>
      <c r="N464" s="2" t="s">
        <v>447</v>
      </c>
      <c r="O464" s="3" t="s">
        <v>29</v>
      </c>
      <c r="P464" s="2" t="s">
        <v>447</v>
      </c>
      <c r="Q464" s="3" t="s">
        <v>29</v>
      </c>
      <c r="U464" s="4"/>
      <c r="AA464" s="40"/>
    </row>
    <row r="465" spans="1:27">
      <c r="A465" s="19" t="str">
        <f>IF(ISBLANK(Q465),"",COUNTA(Q$8:$Q465))</f>
        <v/>
      </c>
      <c r="B465" s="20" t="s">
        <v>1275</v>
      </c>
      <c r="C465" s="28" t="str">
        <f>IF(ISBLANK(G465),"",COUNTA($G$4:G465))</f>
        <v/>
      </c>
      <c r="D465" s="32"/>
      <c r="E465" s="32"/>
      <c r="F465" s="22" t="s">
        <v>1276</v>
      </c>
      <c r="G465" s="23"/>
      <c r="H465" s="24"/>
      <c r="I465" s="48"/>
      <c r="J465" s="39" t="str">
        <f>_xlfn.IFNA(INDEX([1]Sheet3!$D:$D,MATCH('Accode&amp;Account'!P465,[1]Sheet3!$C:$C,0)),"")</f>
        <v/>
      </c>
      <c r="K465" s="31" t="s">
        <v>336</v>
      </c>
      <c r="L465" s="27"/>
      <c r="O465" s="2"/>
      <c r="U465" s="4"/>
      <c r="AA465" s="40"/>
    </row>
    <row r="466" spans="1:27">
      <c r="A466" s="19" t="str">
        <f>IF(ISBLANK(Q466),"",COUNTA(Q$8:$Q466))</f>
        <v/>
      </c>
      <c r="B466" s="20" t="s">
        <v>1277</v>
      </c>
      <c r="C466" s="28">
        <f>IF(ISBLANK(G466),"",COUNTA($G$4:G466))</f>
        <v>55</v>
      </c>
      <c r="D466" s="32"/>
      <c r="E466" s="32"/>
      <c r="F466" s="32"/>
      <c r="G466" s="22" t="s">
        <v>1278</v>
      </c>
      <c r="H466" s="24"/>
      <c r="I466" s="48"/>
      <c r="J466" s="39" t="str">
        <f>_xlfn.IFNA(INDEX([1]Sheet3!$D:$D,MATCH('Accode&amp;Account'!P466,[1]Sheet3!$C:$C,0)),"")</f>
        <v/>
      </c>
      <c r="K466" s="26" t="s">
        <v>336</v>
      </c>
      <c r="L466" s="27"/>
      <c r="O466" s="2"/>
      <c r="U466" s="4"/>
      <c r="AA466" s="40"/>
    </row>
    <row r="467" spans="1:27" ht="123">
      <c r="A467" s="19">
        <f>IF(ISBLANK(Q467),"",COUNTA(Q$8:$Q467))</f>
        <v>379</v>
      </c>
      <c r="B467" s="36" t="s">
        <v>1279</v>
      </c>
      <c r="C467" s="28" t="str">
        <f>IF(ISBLANK(G467),"",COUNTA($G$4:G467))</f>
        <v/>
      </c>
      <c r="D467" s="37"/>
      <c r="E467" s="37"/>
      <c r="F467" s="37"/>
      <c r="G467" s="37"/>
      <c r="H467" s="38" t="s">
        <v>1280</v>
      </c>
      <c r="I467" s="38" t="s">
        <v>1281</v>
      </c>
      <c r="J467" s="39" t="str">
        <f>_xlfn.IFNA(INDEX([1]Sheet3!$D:$D,MATCH('Accode&amp;Account'!P467,[1]Sheet3!$C:$C,0)),"")</f>
        <v xml:space="preserve">  </v>
      </c>
      <c r="K467" s="26" t="s">
        <v>891</v>
      </c>
      <c r="L467" s="27"/>
      <c r="M467" s="2" t="b">
        <f>R467=N467</f>
        <v>0</v>
      </c>
      <c r="N467" s="2" t="s">
        <v>28</v>
      </c>
      <c r="O467" s="3" t="s">
        <v>29</v>
      </c>
      <c r="P467" s="2" t="s">
        <v>28</v>
      </c>
      <c r="Q467" s="3" t="s">
        <v>29</v>
      </c>
      <c r="U467" s="4"/>
      <c r="AA467" s="40"/>
    </row>
    <row r="468" spans="1:27" ht="73.8">
      <c r="A468" s="19">
        <f>IF(ISBLANK(Q468),"",COUNTA(Q$8:$Q468))</f>
        <v>380</v>
      </c>
      <c r="B468" s="36" t="s">
        <v>1282</v>
      </c>
      <c r="C468" s="28" t="str">
        <f>IF(ISBLANK(G468),"",COUNTA($G$4:G468))</f>
        <v/>
      </c>
      <c r="D468" s="37"/>
      <c r="E468" s="37"/>
      <c r="F468" s="37"/>
      <c r="G468" s="37"/>
      <c r="H468" s="38" t="s">
        <v>1283</v>
      </c>
      <c r="I468" s="38" t="s">
        <v>1284</v>
      </c>
      <c r="J468" s="39" t="str">
        <f>_xlfn.IFNA(INDEX([1]Sheet3!$D:$D,MATCH('Accode&amp;Account'!P468,[1]Sheet3!$C:$C,0)),"")</f>
        <v xml:space="preserve">  </v>
      </c>
      <c r="K468" s="26" t="s">
        <v>891</v>
      </c>
      <c r="L468" s="27"/>
      <c r="M468" s="2" t="b">
        <f>R468=N468</f>
        <v>0</v>
      </c>
      <c r="N468" s="2" t="s">
        <v>28</v>
      </c>
      <c r="O468" s="3" t="s">
        <v>29</v>
      </c>
      <c r="P468" s="2" t="s">
        <v>28</v>
      </c>
      <c r="Q468" s="3" t="s">
        <v>29</v>
      </c>
      <c r="U468" s="4"/>
      <c r="AA468" s="40"/>
    </row>
    <row r="469" spans="1:27" ht="98.4">
      <c r="A469" s="19">
        <f>IF(ISBLANK(Q469),"",COUNTA(Q$8:$Q469))</f>
        <v>381</v>
      </c>
      <c r="B469" s="36" t="s">
        <v>1285</v>
      </c>
      <c r="C469" s="28" t="str">
        <f>IF(ISBLANK(G469),"",COUNTA($G$4:G469))</f>
        <v/>
      </c>
      <c r="D469" s="37"/>
      <c r="E469" s="37"/>
      <c r="F469" s="37"/>
      <c r="G469" s="37"/>
      <c r="H469" s="38" t="s">
        <v>1286</v>
      </c>
      <c r="I469" s="38" t="s">
        <v>1287</v>
      </c>
      <c r="J469" s="39" t="str">
        <f>_xlfn.IFNA(INDEX([1]Sheet3!$D:$D,MATCH('Accode&amp;Account'!P469,[1]Sheet3!$C:$C,0)),"")</f>
        <v xml:space="preserve">  </v>
      </c>
      <c r="K469" s="26" t="s">
        <v>891</v>
      </c>
      <c r="L469" s="27"/>
      <c r="M469" s="2" t="b">
        <f>R469=N469</f>
        <v>0</v>
      </c>
      <c r="N469" s="2" t="s">
        <v>28</v>
      </c>
      <c r="O469" s="3" t="s">
        <v>29</v>
      </c>
      <c r="P469" s="2" t="s">
        <v>28</v>
      </c>
      <c r="Q469" s="3" t="s">
        <v>29</v>
      </c>
      <c r="U469" s="4"/>
      <c r="AA469" s="40"/>
    </row>
    <row r="470" spans="1:27">
      <c r="A470" s="19" t="str">
        <f>IF(ISBLANK(Q470),"",COUNTA(Q$8:$Q470))</f>
        <v/>
      </c>
      <c r="B470" s="20" t="s">
        <v>1288</v>
      </c>
      <c r="C470" s="28" t="str">
        <f>IF(ISBLANK(G470),"",COUNTA($G$4:G470))</f>
        <v/>
      </c>
      <c r="D470" s="32"/>
      <c r="E470" s="32"/>
      <c r="F470" s="22" t="s">
        <v>1289</v>
      </c>
      <c r="G470" s="23"/>
      <c r="H470" s="24"/>
      <c r="I470" s="48"/>
      <c r="J470" s="39" t="str">
        <f>_xlfn.IFNA(INDEX([1]Sheet3!$D:$D,MATCH('Accode&amp;Account'!P470,[1]Sheet3!$C:$C,0)),"")</f>
        <v/>
      </c>
      <c r="K470" s="31" t="s">
        <v>336</v>
      </c>
      <c r="L470" s="27"/>
      <c r="O470" s="2"/>
      <c r="U470" s="4"/>
      <c r="AA470" s="40"/>
    </row>
    <row r="471" spans="1:27">
      <c r="A471" s="19" t="str">
        <f>IF(ISBLANK(Q471),"",COUNTA(Q$8:$Q471))</f>
        <v/>
      </c>
      <c r="B471" s="20" t="s">
        <v>1290</v>
      </c>
      <c r="C471" s="28">
        <f>IF(ISBLANK(G471),"",COUNTA($G$4:G471))</f>
        <v>56</v>
      </c>
      <c r="D471" s="32"/>
      <c r="E471" s="32"/>
      <c r="F471" s="71"/>
      <c r="G471" s="22" t="s">
        <v>1161</v>
      </c>
      <c r="H471" s="24"/>
      <c r="I471" s="48"/>
      <c r="J471" s="39" t="str">
        <f>_xlfn.IFNA(INDEX([1]Sheet3!$D:$D,MATCH('Accode&amp;Account'!P471,[1]Sheet3!$C:$C,0)),"")</f>
        <v/>
      </c>
      <c r="K471" s="68" t="s">
        <v>336</v>
      </c>
      <c r="L471" s="27"/>
      <c r="O471" s="2"/>
      <c r="U471" s="4"/>
      <c r="AA471" s="40"/>
    </row>
    <row r="472" spans="1:27" ht="147.6">
      <c r="A472" s="19">
        <f>IF(ISBLANK(Q472),"",COUNTA(Q$8:$Q472))</f>
        <v>382</v>
      </c>
      <c r="B472" s="36" t="s">
        <v>1291</v>
      </c>
      <c r="C472" s="28" t="str">
        <f>IF(ISBLANK(G472),"",COUNTA($G$4:G472))</f>
        <v/>
      </c>
      <c r="D472" s="37"/>
      <c r="E472" s="37"/>
      <c r="F472" s="37"/>
      <c r="G472" s="37"/>
      <c r="H472" s="38" t="s">
        <v>1292</v>
      </c>
      <c r="I472" s="52" t="s">
        <v>1293</v>
      </c>
      <c r="J472" s="42" t="str">
        <f>_xlfn.IFNA(INDEX([1]Sheet3!$D:$D,MATCH('Accode&amp;Account'!P472,[1]Sheet3!$C:$C,0)),"")</f>
        <v>ให้ตรวจสอบและดำเนินการปรับปรุง</v>
      </c>
      <c r="K472" s="97" t="s">
        <v>891</v>
      </c>
      <c r="L472" s="97" t="s">
        <v>891</v>
      </c>
      <c r="M472" s="2" t="b">
        <f>R472=N472</f>
        <v>0</v>
      </c>
      <c r="N472" s="2" t="s">
        <v>28</v>
      </c>
      <c r="O472" s="3" t="s">
        <v>29</v>
      </c>
      <c r="P472" s="2" t="s">
        <v>165</v>
      </c>
      <c r="Q472" s="3" t="s">
        <v>29</v>
      </c>
      <c r="U472" s="4"/>
      <c r="AA472" s="40"/>
    </row>
    <row r="473" spans="1:27" ht="73.8">
      <c r="A473" s="19">
        <f>IF(ISBLANK(Q473),"",COUNTA(Q$8:$Q473))</f>
        <v>383</v>
      </c>
      <c r="B473" s="36" t="s">
        <v>1294</v>
      </c>
      <c r="C473" s="28" t="str">
        <f>IF(ISBLANK(G473),"",COUNTA($G$4:G473))</f>
        <v/>
      </c>
      <c r="D473" s="37"/>
      <c r="E473" s="37"/>
      <c r="F473" s="37"/>
      <c r="G473" s="37"/>
      <c r="H473" s="38" t="s">
        <v>1295</v>
      </c>
      <c r="I473" s="52" t="s">
        <v>1296</v>
      </c>
      <c r="J473" s="42" t="str">
        <f>_xlfn.IFNA(INDEX([1]Sheet3!$D:$D,MATCH('Accode&amp;Account'!P473,[1]Sheet3!$C:$C,0)),"")</f>
        <v>ให้ตรวจสอบและดำเนินการปรับปรุง</v>
      </c>
      <c r="K473" s="97" t="s">
        <v>891</v>
      </c>
      <c r="L473" s="97" t="s">
        <v>891</v>
      </c>
      <c r="M473" s="2" t="b">
        <f>R473=N473</f>
        <v>0</v>
      </c>
      <c r="N473" s="2" t="s">
        <v>28</v>
      </c>
      <c r="O473" s="3" t="s">
        <v>29</v>
      </c>
      <c r="P473" s="2" t="s">
        <v>165</v>
      </c>
      <c r="Q473" s="3" t="s">
        <v>29</v>
      </c>
      <c r="U473" s="4"/>
      <c r="AA473" s="40"/>
    </row>
    <row r="474" spans="1:27" s="14" customFormat="1">
      <c r="A474" s="19" t="str">
        <f>IF(ISBLANK(Q474),"",COUNTA(Q$8:$Q474))</f>
        <v/>
      </c>
      <c r="B474" s="20" t="s">
        <v>1297</v>
      </c>
      <c r="C474" s="28">
        <f>IF(ISBLANK(G474),"",COUNTA($G$4:G474))</f>
        <v>57</v>
      </c>
      <c r="D474" s="32"/>
      <c r="E474" s="32"/>
      <c r="F474" s="32"/>
      <c r="G474" s="29" t="s">
        <v>1298</v>
      </c>
      <c r="H474" s="34"/>
      <c r="I474" s="80"/>
      <c r="J474" s="39" t="str">
        <f>_xlfn.IFNA(INDEX([1]Sheet3!$D:$D,MATCH('Accode&amp;Account'!P474,[1]Sheet3!$C:$C,0)),"")</f>
        <v/>
      </c>
      <c r="K474" s="26" t="s">
        <v>336</v>
      </c>
      <c r="L474" s="27"/>
      <c r="M474" s="2"/>
      <c r="N474" s="2"/>
      <c r="O474" s="2"/>
      <c r="P474" s="2"/>
      <c r="Q474" s="3"/>
      <c r="R474" s="2"/>
      <c r="S474" s="2"/>
      <c r="T474" s="2"/>
      <c r="U474" s="4"/>
      <c r="V474" s="2"/>
      <c r="AA474" s="40"/>
    </row>
    <row r="475" spans="1:27" ht="49.2">
      <c r="A475" s="19">
        <f>IF(ISBLANK(Q475),"",COUNTA(Q$8:$Q475))</f>
        <v>384</v>
      </c>
      <c r="B475" s="36" t="s">
        <v>1299</v>
      </c>
      <c r="C475" s="28" t="str">
        <f>IF(ISBLANK(G475),"",COUNTA($G$4:G475))</f>
        <v/>
      </c>
      <c r="D475" s="37"/>
      <c r="E475" s="37"/>
      <c r="F475" s="37"/>
      <c r="G475" s="37"/>
      <c r="H475" s="38" t="s">
        <v>1300</v>
      </c>
      <c r="I475" s="38" t="s">
        <v>1301</v>
      </c>
      <c r="J475" s="39" t="str">
        <f>_xlfn.IFNA(INDEX([1]Sheet3!$D:$D,MATCH('Accode&amp;Account'!P475,[1]Sheet3!$C:$C,0)),"")</f>
        <v xml:space="preserve">  </v>
      </c>
      <c r="K475" s="26" t="s">
        <v>891</v>
      </c>
      <c r="L475" s="27"/>
      <c r="M475" s="2" t="b">
        <f>R475=N475</f>
        <v>0</v>
      </c>
      <c r="N475" s="2" t="s">
        <v>28</v>
      </c>
      <c r="O475" s="3" t="s">
        <v>29</v>
      </c>
      <c r="P475" s="2" t="s">
        <v>28</v>
      </c>
      <c r="Q475" s="3" t="s">
        <v>29</v>
      </c>
      <c r="U475" s="4"/>
      <c r="AA475" s="40"/>
    </row>
    <row r="476" spans="1:27">
      <c r="A476" s="19" t="str">
        <f>IF(ISBLANK(Q476),"",COUNTA(Q$8:$Q476))</f>
        <v/>
      </c>
      <c r="B476" s="20" t="s">
        <v>1302</v>
      </c>
      <c r="C476" s="28" t="str">
        <f>IF(ISBLANK(G476),"",COUNTA($G$4:G476))</f>
        <v/>
      </c>
      <c r="D476" s="22" t="s">
        <v>1303</v>
      </c>
      <c r="E476" s="23"/>
      <c r="F476" s="23"/>
      <c r="G476" s="23"/>
      <c r="H476" s="34"/>
      <c r="I476" s="25"/>
      <c r="J476" s="39" t="str">
        <f>_xlfn.IFNA(INDEX([1]Sheet3!$D:$D,MATCH('Accode&amp;Account'!P476,[1]Sheet3!$C:$C,0)),"")</f>
        <v/>
      </c>
      <c r="K476" s="31" t="s">
        <v>336</v>
      </c>
      <c r="L476" s="27"/>
      <c r="O476" s="2"/>
      <c r="U476" s="4"/>
      <c r="AA476" s="40"/>
    </row>
    <row r="477" spans="1:27">
      <c r="A477" s="19" t="str">
        <f>IF(ISBLANK(Q477),"",COUNTA(Q$8:$Q477))</f>
        <v/>
      </c>
      <c r="B477" s="20" t="s">
        <v>1304</v>
      </c>
      <c r="C477" s="28" t="str">
        <f>IF(ISBLANK(G477),"",COUNTA($G$4:G477))</f>
        <v/>
      </c>
      <c r="D477" s="29"/>
      <c r="E477" s="23" t="s">
        <v>1305</v>
      </c>
      <c r="F477" s="23"/>
      <c r="G477" s="23"/>
      <c r="H477" s="24"/>
      <c r="I477" s="48"/>
      <c r="J477" s="39" t="str">
        <f>_xlfn.IFNA(INDEX([1]Sheet3!$D:$D,MATCH('Accode&amp;Account'!P477,[1]Sheet3!$C:$C,0)),"")</f>
        <v/>
      </c>
      <c r="K477" s="31" t="s">
        <v>336</v>
      </c>
      <c r="L477" s="27"/>
      <c r="O477" s="2"/>
      <c r="U477" s="4"/>
      <c r="AA477" s="40"/>
    </row>
    <row r="478" spans="1:27">
      <c r="A478" s="19" t="str">
        <f>IF(ISBLANK(Q478),"",COUNTA(Q$8:$Q478))</f>
        <v/>
      </c>
      <c r="B478" s="20" t="s">
        <v>1306</v>
      </c>
      <c r="C478" s="28" t="str">
        <f>IF(ISBLANK(G478),"",COUNTA($G$4:G478))</f>
        <v/>
      </c>
      <c r="D478" s="32"/>
      <c r="E478" s="32"/>
      <c r="F478" s="22" t="s">
        <v>1307</v>
      </c>
      <c r="G478" s="23"/>
      <c r="H478" s="24"/>
      <c r="I478" s="48"/>
      <c r="J478" s="39" t="str">
        <f>_xlfn.IFNA(INDEX([1]Sheet3!$D:$D,MATCH('Accode&amp;Account'!P478,[1]Sheet3!$C:$C,0)),"")</f>
        <v/>
      </c>
      <c r="K478" s="31" t="s">
        <v>336</v>
      </c>
      <c r="L478" s="27"/>
      <c r="O478" s="2"/>
      <c r="U478" s="4"/>
      <c r="AA478" s="40"/>
    </row>
    <row r="479" spans="1:27">
      <c r="A479" s="19" t="str">
        <f>IF(ISBLANK(Q479),"",COUNTA(Q$8:$Q479))</f>
        <v/>
      </c>
      <c r="B479" s="20" t="s">
        <v>1306</v>
      </c>
      <c r="C479" s="28">
        <f>IF(ISBLANK(G479),"",COUNTA($G$4:G479))</f>
        <v>58</v>
      </c>
      <c r="D479" s="32"/>
      <c r="E479" s="32"/>
      <c r="F479" s="32"/>
      <c r="G479" s="22" t="s">
        <v>1308</v>
      </c>
      <c r="H479" s="24"/>
      <c r="I479" s="48"/>
      <c r="J479" s="39" t="str">
        <f>_xlfn.IFNA(INDEX([1]Sheet3!$D:$D,MATCH('Accode&amp;Account'!P479,[1]Sheet3!$C:$C,0)),"")</f>
        <v/>
      </c>
      <c r="K479" s="68" t="s">
        <v>336</v>
      </c>
      <c r="L479" s="27"/>
      <c r="O479" s="2"/>
      <c r="U479" s="4"/>
      <c r="AA479" s="40"/>
    </row>
    <row r="480" spans="1:27" ht="49.2">
      <c r="A480" s="19">
        <f>IF(ISBLANK(Q480),"",COUNTA(Q$8:$Q480))</f>
        <v>385</v>
      </c>
      <c r="B480" s="36" t="s">
        <v>1309</v>
      </c>
      <c r="C480" s="28" t="str">
        <f>IF(ISBLANK(G480),"",COUNTA($G$4:G480))</f>
        <v/>
      </c>
      <c r="D480" s="37"/>
      <c r="E480" s="37"/>
      <c r="F480" s="37"/>
      <c r="G480" s="37"/>
      <c r="H480" s="38" t="s">
        <v>1310</v>
      </c>
      <c r="I480" s="52" t="s">
        <v>1311</v>
      </c>
      <c r="J480" s="39" t="str">
        <f>_xlfn.IFNA(INDEX([1]Sheet3!$D:$D,MATCH('Accode&amp;Account'!P480,[1]Sheet3!$C:$C,0)),"")</f>
        <v xml:space="preserve">  </v>
      </c>
      <c r="K480" s="26" t="s">
        <v>891</v>
      </c>
      <c r="L480" s="27"/>
      <c r="M480" s="2" t="b">
        <f>R480=N480</f>
        <v>0</v>
      </c>
      <c r="N480" s="2" t="s">
        <v>28</v>
      </c>
      <c r="O480" s="3" t="s">
        <v>29</v>
      </c>
      <c r="P480" s="2" t="s">
        <v>28</v>
      </c>
      <c r="Q480" s="3" t="s">
        <v>29</v>
      </c>
      <c r="U480" s="4"/>
      <c r="AA480" s="40"/>
    </row>
    <row r="481" spans="1:27">
      <c r="A481" s="19" t="str">
        <f>IF(ISBLANK(Q481),"",COUNTA(Q$8:$Q481))</f>
        <v/>
      </c>
      <c r="B481" s="20" t="s">
        <v>1312</v>
      </c>
      <c r="C481" s="28"/>
      <c r="D481" s="32"/>
      <c r="E481" s="32"/>
      <c r="F481" s="22" t="s">
        <v>1313</v>
      </c>
      <c r="G481" s="29"/>
      <c r="H481" s="34"/>
      <c r="I481" s="80"/>
      <c r="J481" s="39" t="str">
        <f>_xlfn.IFNA(INDEX([1]Sheet3!$D:$D,MATCH('Accode&amp;Account'!P481,[1]Sheet3!$C:$C,0)),"")</f>
        <v/>
      </c>
      <c r="K481" s="31" t="s">
        <v>336</v>
      </c>
      <c r="L481" s="27"/>
      <c r="O481" s="2"/>
      <c r="U481" s="4"/>
      <c r="AA481" s="40"/>
    </row>
    <row r="482" spans="1:27">
      <c r="A482" s="19" t="str">
        <f>IF(ISBLANK(Q482),"",COUNTA(Q$8:$Q482))</f>
        <v/>
      </c>
      <c r="B482" s="20" t="s">
        <v>1314</v>
      </c>
      <c r="C482" s="28">
        <f>IF(ISBLANK(G482),"",COUNTA($G$4:G482))</f>
        <v>59</v>
      </c>
      <c r="D482" s="32"/>
      <c r="E482" s="32"/>
      <c r="F482" s="32"/>
      <c r="G482" s="22" t="s">
        <v>1315</v>
      </c>
      <c r="H482" s="24"/>
      <c r="I482" s="48"/>
      <c r="J482" s="39" t="str">
        <f>_xlfn.IFNA(INDEX([1]Sheet3!$D:$D,MATCH('Accode&amp;Account'!P482,[1]Sheet3!$C:$C,0)),"")</f>
        <v/>
      </c>
      <c r="K482" s="26" t="s">
        <v>336</v>
      </c>
      <c r="L482" s="27"/>
      <c r="O482" s="2"/>
      <c r="U482" s="4"/>
      <c r="AA482" s="40"/>
    </row>
    <row r="483" spans="1:27" ht="49.2">
      <c r="A483" s="19">
        <f>IF(ISBLANK(Q483),"",COUNTA(Q$8:$Q483))</f>
        <v>386</v>
      </c>
      <c r="B483" s="36" t="s">
        <v>1316</v>
      </c>
      <c r="C483" s="28" t="str">
        <f>IF(ISBLANK(G483),"",COUNTA($G$4:G483))</f>
        <v/>
      </c>
      <c r="D483" s="37"/>
      <c r="E483" s="37"/>
      <c r="F483" s="37"/>
      <c r="G483" s="37"/>
      <c r="H483" s="38" t="s">
        <v>1317</v>
      </c>
      <c r="I483" s="38" t="s">
        <v>1318</v>
      </c>
      <c r="J483" s="39" t="str">
        <f>_xlfn.IFNA(INDEX([1]Sheet3!$D:$D,MATCH('Accode&amp;Account'!P483,[1]Sheet3!$C:$C,0)),"")</f>
        <v xml:space="preserve">  </v>
      </c>
      <c r="K483" s="26" t="s">
        <v>891</v>
      </c>
      <c r="L483" s="27"/>
      <c r="M483" s="2" t="b">
        <f t="shared" ref="M483:M488" si="16">R483=N483</f>
        <v>0</v>
      </c>
      <c r="N483" s="2" t="s">
        <v>28</v>
      </c>
      <c r="O483" s="3" t="s">
        <v>29</v>
      </c>
      <c r="P483" s="2" t="s">
        <v>28</v>
      </c>
      <c r="Q483" s="3" t="s">
        <v>29</v>
      </c>
      <c r="U483" s="4"/>
      <c r="AA483" s="40"/>
    </row>
    <row r="484" spans="1:27" ht="49.2">
      <c r="A484" s="19">
        <f>IF(ISBLANK(Q484),"",COUNTA(Q$8:$Q484))</f>
        <v>387</v>
      </c>
      <c r="B484" s="36" t="s">
        <v>1319</v>
      </c>
      <c r="C484" s="28" t="str">
        <f>IF(ISBLANK(G484),"",COUNTA($G$4:G484))</f>
        <v/>
      </c>
      <c r="D484" s="37"/>
      <c r="E484" s="37"/>
      <c r="F484" s="37"/>
      <c r="G484" s="37"/>
      <c r="H484" s="38" t="s">
        <v>1320</v>
      </c>
      <c r="I484" s="38" t="s">
        <v>1321</v>
      </c>
      <c r="J484" s="39" t="str">
        <f>_xlfn.IFNA(INDEX([1]Sheet3!$D:$D,MATCH('Accode&amp;Account'!P484,[1]Sheet3!$C:$C,0)),"")</f>
        <v xml:space="preserve">  </v>
      </c>
      <c r="K484" s="68" t="s">
        <v>891</v>
      </c>
      <c r="L484" s="27"/>
      <c r="M484" s="2" t="b">
        <f t="shared" si="16"/>
        <v>0</v>
      </c>
      <c r="N484" s="2" t="s">
        <v>28</v>
      </c>
      <c r="O484" s="3" t="s">
        <v>29</v>
      </c>
      <c r="P484" s="2" t="s">
        <v>28</v>
      </c>
      <c r="Q484" s="3" t="s">
        <v>29</v>
      </c>
      <c r="U484" s="4"/>
      <c r="AA484" s="40"/>
    </row>
    <row r="485" spans="1:27" ht="73.8">
      <c r="A485" s="19">
        <f>IF(ISBLANK(Q485),"",COUNTA(Q$8:$Q485))</f>
        <v>388</v>
      </c>
      <c r="B485" s="64" t="s">
        <v>1322</v>
      </c>
      <c r="C485" s="65" t="str">
        <f>IF(ISBLANK(G485),"",COUNTA(G$5:$I485))</f>
        <v/>
      </c>
      <c r="D485" s="66"/>
      <c r="E485" s="66"/>
      <c r="F485" s="66"/>
      <c r="G485" s="66"/>
      <c r="H485" s="98" t="s">
        <v>1323</v>
      </c>
      <c r="I485" s="98" t="s">
        <v>1324</v>
      </c>
      <c r="J485" s="39" t="str">
        <f>_xlfn.IFNA(INDEX([1]Sheet3!$D:$D,MATCH('Accode&amp;Account'!P485,[1]Sheet3!$C:$C,0)),"")</f>
        <v xml:space="preserve">  </v>
      </c>
      <c r="K485" s="68"/>
      <c r="L485" s="27"/>
      <c r="P485" s="2" t="s">
        <v>28</v>
      </c>
      <c r="Q485" s="3" t="s">
        <v>29</v>
      </c>
      <c r="U485" s="4"/>
      <c r="AA485" s="40"/>
    </row>
    <row r="486" spans="1:27" ht="49.2">
      <c r="A486" s="19">
        <f>IF(ISBLANK(Q486),"",COUNTA(Q$8:$Q486))</f>
        <v>389</v>
      </c>
      <c r="B486" s="36" t="s">
        <v>1325</v>
      </c>
      <c r="C486" s="28" t="str">
        <f>IF(ISBLANK(G486),"",COUNTA($G$4:G486))</f>
        <v/>
      </c>
      <c r="D486" s="37"/>
      <c r="E486" s="37"/>
      <c r="F486" s="37"/>
      <c r="G486" s="37"/>
      <c r="H486" s="52" t="s">
        <v>1326</v>
      </c>
      <c r="I486" s="52" t="s">
        <v>1327</v>
      </c>
      <c r="J486" s="39" t="str">
        <f>_xlfn.IFNA(INDEX([1]Sheet3!$D:$D,MATCH('Accode&amp;Account'!P486,[1]Sheet3!$C:$C,0)),"")</f>
        <v>เพิ่มปี2565</v>
      </c>
      <c r="K486" s="68" t="s">
        <v>446</v>
      </c>
      <c r="L486" s="27"/>
      <c r="M486" s="2" t="b">
        <f t="shared" si="16"/>
        <v>0</v>
      </c>
      <c r="N486" s="2" t="s">
        <v>447</v>
      </c>
      <c r="O486" s="3" t="s">
        <v>29</v>
      </c>
      <c r="P486" s="2" t="s">
        <v>447</v>
      </c>
      <c r="Q486" s="3" t="s">
        <v>29</v>
      </c>
      <c r="U486" s="4"/>
      <c r="AA486" s="40"/>
    </row>
    <row r="487" spans="1:27" ht="49.2">
      <c r="A487" s="19">
        <f>IF(ISBLANK(Q487),"",COUNTA(Q$8:$Q487))</f>
        <v>390</v>
      </c>
      <c r="B487" s="36" t="s">
        <v>1328</v>
      </c>
      <c r="C487" s="28" t="str">
        <f>IF(ISBLANK(G487),"",COUNTA($G$4:G487))</f>
        <v/>
      </c>
      <c r="D487" s="37"/>
      <c r="E487" s="37"/>
      <c r="F487" s="37"/>
      <c r="G487" s="37"/>
      <c r="H487" s="52" t="s">
        <v>1329</v>
      </c>
      <c r="I487" s="52" t="s">
        <v>1330</v>
      </c>
      <c r="J487" s="39" t="str">
        <f>_xlfn.IFNA(INDEX([1]Sheet3!$D:$D,MATCH('Accode&amp;Account'!P487,[1]Sheet3!$C:$C,0)),"")</f>
        <v>เพิ่มปี2565</v>
      </c>
      <c r="K487" s="68" t="s">
        <v>446</v>
      </c>
      <c r="L487" s="27"/>
      <c r="M487" s="2" t="b">
        <f t="shared" si="16"/>
        <v>0</v>
      </c>
      <c r="N487" s="2" t="s">
        <v>447</v>
      </c>
      <c r="O487" s="3" t="s">
        <v>29</v>
      </c>
      <c r="P487" s="2" t="s">
        <v>447</v>
      </c>
      <c r="Q487" s="3" t="s">
        <v>29</v>
      </c>
      <c r="U487" s="4"/>
      <c r="AA487" s="40"/>
    </row>
    <row r="488" spans="1:27" ht="49.2">
      <c r="A488" s="19">
        <f>IF(ISBLANK(Q488),"",COUNTA(Q$8:$Q488))</f>
        <v>391</v>
      </c>
      <c r="B488" s="36" t="s">
        <v>1331</v>
      </c>
      <c r="C488" s="28" t="str">
        <f>IF(ISBLANK(G488),"",COUNTA($G$4:G488))</f>
        <v/>
      </c>
      <c r="D488" s="37"/>
      <c r="E488" s="37"/>
      <c r="F488" s="37"/>
      <c r="G488" s="37"/>
      <c r="H488" s="52" t="s">
        <v>1332</v>
      </c>
      <c r="I488" s="52" t="s">
        <v>1333</v>
      </c>
      <c r="J488" s="39" t="str">
        <f>_xlfn.IFNA(INDEX([1]Sheet3!$D:$D,MATCH('Accode&amp;Account'!P488,[1]Sheet3!$C:$C,0)),"")</f>
        <v xml:space="preserve">  </v>
      </c>
      <c r="K488" s="26" t="s">
        <v>891</v>
      </c>
      <c r="L488" s="27"/>
      <c r="M488" s="2" t="b">
        <f t="shared" si="16"/>
        <v>0</v>
      </c>
      <c r="N488" s="2" t="s">
        <v>28</v>
      </c>
      <c r="O488" s="3" t="s">
        <v>29</v>
      </c>
      <c r="P488" s="2" t="s">
        <v>28</v>
      </c>
      <c r="Q488" s="3" t="s">
        <v>29</v>
      </c>
      <c r="U488" s="4"/>
      <c r="AA488" s="40"/>
    </row>
    <row r="489" spans="1:27">
      <c r="A489" s="19" t="str">
        <f>IF(ISBLANK(Q489),"",COUNTA(Q$8:$Q489))</f>
        <v/>
      </c>
      <c r="B489" s="20" t="s">
        <v>1334</v>
      </c>
      <c r="C489" s="28"/>
      <c r="D489" s="32"/>
      <c r="E489" s="32"/>
      <c r="F489" s="32" t="s">
        <v>1335</v>
      </c>
      <c r="G489" s="29"/>
      <c r="H489" s="99"/>
      <c r="I489" s="80"/>
      <c r="J489" s="39" t="str">
        <f>_xlfn.IFNA(INDEX([1]Sheet3!$D:$D,MATCH('Accode&amp;Account'!P489,[1]Sheet3!$C:$C,0)),"")</f>
        <v/>
      </c>
      <c r="K489" s="26" t="s">
        <v>336</v>
      </c>
      <c r="L489" s="27"/>
      <c r="O489" s="2"/>
      <c r="U489" s="4"/>
      <c r="AA489" s="40"/>
    </row>
    <row r="490" spans="1:27">
      <c r="A490" s="19" t="str">
        <f>IF(ISBLANK(Q490),"",COUNTA(Q$8:$Q490))</f>
        <v/>
      </c>
      <c r="B490" s="20" t="s">
        <v>1336</v>
      </c>
      <c r="C490" s="28">
        <f>IF(ISBLANK(G490),"",COUNTA($G$4:G490))</f>
        <v>60</v>
      </c>
      <c r="D490" s="32"/>
      <c r="E490" s="32"/>
      <c r="F490" s="32"/>
      <c r="G490" s="22" t="s">
        <v>1337</v>
      </c>
      <c r="H490" s="24"/>
      <c r="I490" s="30"/>
      <c r="J490" s="39" t="str">
        <f>_xlfn.IFNA(INDEX([1]Sheet3!$D:$D,MATCH('Accode&amp;Account'!P490,[1]Sheet3!$C:$C,0)),"")</f>
        <v/>
      </c>
      <c r="K490" s="26" t="s">
        <v>336</v>
      </c>
      <c r="L490" s="27"/>
      <c r="O490" s="2"/>
      <c r="U490" s="4"/>
      <c r="AA490" s="40"/>
    </row>
    <row r="491" spans="1:27" ht="73.8">
      <c r="A491" s="19">
        <f>IF(ISBLANK(Q491),"",COUNTA(Q$8:$Q491))</f>
        <v>392</v>
      </c>
      <c r="B491" s="36" t="s">
        <v>1338</v>
      </c>
      <c r="C491" s="28" t="str">
        <f>IF(ISBLANK(G491),"",COUNTA($G$4:G491))</f>
        <v/>
      </c>
      <c r="D491" s="37"/>
      <c r="E491" s="37"/>
      <c r="F491" s="37"/>
      <c r="G491" s="37"/>
      <c r="H491" s="38" t="s">
        <v>1339</v>
      </c>
      <c r="I491" s="38" t="s">
        <v>1340</v>
      </c>
      <c r="J491" s="39" t="str">
        <f>_xlfn.IFNA(INDEX([1]Sheet3!$D:$D,MATCH('Accode&amp;Account'!P491,[1]Sheet3!$C:$C,0)),"")</f>
        <v xml:space="preserve">  </v>
      </c>
      <c r="K491" s="26" t="s">
        <v>891</v>
      </c>
      <c r="L491" s="27"/>
      <c r="M491" s="2" t="b">
        <f>R491=N491</f>
        <v>0</v>
      </c>
      <c r="N491" s="2" t="s">
        <v>28</v>
      </c>
      <c r="O491" s="3" t="s">
        <v>29</v>
      </c>
      <c r="P491" s="2" t="s">
        <v>28</v>
      </c>
      <c r="Q491" s="3" t="s">
        <v>29</v>
      </c>
      <c r="U491" s="4"/>
      <c r="AA491" s="40"/>
    </row>
    <row r="492" spans="1:27" ht="49.2">
      <c r="A492" s="19">
        <f>IF(ISBLANK(Q492),"",COUNTA(Q$8:$Q492))</f>
        <v>393</v>
      </c>
      <c r="B492" s="36" t="s">
        <v>1341</v>
      </c>
      <c r="C492" s="28" t="str">
        <f>IF(ISBLANK(G492),"",COUNTA($G$4:G492))</f>
        <v/>
      </c>
      <c r="D492" s="37"/>
      <c r="E492" s="37"/>
      <c r="F492" s="37"/>
      <c r="G492" s="37"/>
      <c r="H492" s="38" t="s">
        <v>1342</v>
      </c>
      <c r="I492" s="38" t="s">
        <v>1343</v>
      </c>
      <c r="J492" s="39" t="str">
        <f>_xlfn.IFNA(INDEX([1]Sheet3!$D:$D,MATCH('Accode&amp;Account'!P492,[1]Sheet3!$C:$C,0)),"")</f>
        <v xml:space="preserve">  </v>
      </c>
      <c r="K492" s="26" t="s">
        <v>891</v>
      </c>
      <c r="L492" s="27"/>
      <c r="M492" s="2" t="b">
        <f>R492=N492</f>
        <v>0</v>
      </c>
      <c r="N492" s="2" t="s">
        <v>28</v>
      </c>
      <c r="O492" s="3" t="s">
        <v>29</v>
      </c>
      <c r="P492" s="2" t="s">
        <v>28</v>
      </c>
      <c r="Q492" s="3" t="s">
        <v>29</v>
      </c>
      <c r="U492" s="4"/>
      <c r="AA492" s="40"/>
    </row>
    <row r="493" spans="1:27">
      <c r="A493" s="19" t="str">
        <f>IF(ISBLANK(Q493),"",COUNTA(Q$8:$Q493))</f>
        <v/>
      </c>
      <c r="B493" s="20" t="s">
        <v>1344</v>
      </c>
      <c r="C493" s="28" t="str">
        <f>IF(ISBLANK(G493),"",COUNTA($G$4:G493))</f>
        <v/>
      </c>
      <c r="D493" s="71" t="s">
        <v>1345</v>
      </c>
      <c r="E493" s="22"/>
      <c r="F493" s="23"/>
      <c r="G493" s="23"/>
      <c r="H493" s="24"/>
      <c r="I493" s="48"/>
      <c r="J493" s="39" t="str">
        <f>_xlfn.IFNA(INDEX([1]Sheet3!$D:$D,MATCH('Accode&amp;Account'!P493,[1]Sheet3!$C:$C,0)),"")</f>
        <v/>
      </c>
      <c r="K493" s="31" t="s">
        <v>336</v>
      </c>
      <c r="L493" s="27"/>
      <c r="O493" s="2"/>
      <c r="U493" s="4"/>
      <c r="AA493" s="40"/>
    </row>
    <row r="494" spans="1:27">
      <c r="A494" s="19" t="str">
        <f>IF(ISBLANK(Q494),"",COUNTA(Q$8:$Q494))</f>
        <v/>
      </c>
      <c r="B494" s="20" t="s">
        <v>1346</v>
      </c>
      <c r="C494" s="28" t="str">
        <f>IF(ISBLANK(G494),"",COUNTA($G$4:G494))</f>
        <v/>
      </c>
      <c r="D494" s="29"/>
      <c r="E494" s="23" t="s">
        <v>1347</v>
      </c>
      <c r="F494" s="23"/>
      <c r="G494" s="23"/>
      <c r="H494" s="24"/>
      <c r="I494" s="48"/>
      <c r="J494" s="39" t="str">
        <f>_xlfn.IFNA(INDEX([1]Sheet3!$D:$D,MATCH('Accode&amp;Account'!P494,[1]Sheet3!$C:$C,0)),"")</f>
        <v/>
      </c>
      <c r="K494" s="31" t="s">
        <v>336</v>
      </c>
      <c r="L494" s="27"/>
      <c r="O494" s="2"/>
      <c r="U494" s="4"/>
      <c r="AA494" s="40"/>
    </row>
    <row r="495" spans="1:27">
      <c r="A495" s="19" t="str">
        <f>IF(ISBLANK(Q495),"",COUNTA(Q$8:$Q495))</f>
        <v/>
      </c>
      <c r="B495" s="20" t="s">
        <v>1348</v>
      </c>
      <c r="C495" s="28" t="str">
        <f>IF(ISBLANK(G495),"",COUNTA($G$4:G495))</f>
        <v/>
      </c>
      <c r="D495" s="32"/>
      <c r="E495" s="32"/>
      <c r="F495" s="22" t="s">
        <v>1349</v>
      </c>
      <c r="G495" s="23"/>
      <c r="H495" s="24"/>
      <c r="I495" s="48"/>
      <c r="J495" s="39" t="str">
        <f>_xlfn.IFNA(INDEX([1]Sheet3!$D:$D,MATCH('Accode&amp;Account'!P495,[1]Sheet3!$C:$C,0)),"")</f>
        <v/>
      </c>
      <c r="K495" s="31" t="s">
        <v>336</v>
      </c>
      <c r="L495" s="27"/>
      <c r="O495" s="2"/>
      <c r="U495" s="4"/>
      <c r="AA495" s="40"/>
    </row>
    <row r="496" spans="1:27">
      <c r="A496" s="19" t="str">
        <f>IF(ISBLANK(Q496),"",COUNTA(Q$8:$Q496))</f>
        <v/>
      </c>
      <c r="B496" s="20" t="s">
        <v>1350</v>
      </c>
      <c r="C496" s="28">
        <f>IF(ISBLANK(G496),"",COUNTA($G$4:G496))</f>
        <v>61</v>
      </c>
      <c r="D496" s="32"/>
      <c r="E496" s="32"/>
      <c r="F496" s="71"/>
      <c r="G496" s="22" t="s">
        <v>1351</v>
      </c>
      <c r="H496" s="24"/>
      <c r="I496" s="48"/>
      <c r="J496" s="39" t="str">
        <f>_xlfn.IFNA(INDEX([1]Sheet3!$D:$D,MATCH('Accode&amp;Account'!P496,[1]Sheet3!$C:$C,0)),"")</f>
        <v/>
      </c>
      <c r="K496" s="26" t="s">
        <v>336</v>
      </c>
      <c r="L496" s="27"/>
      <c r="O496" s="2"/>
      <c r="U496" s="4"/>
      <c r="AA496" s="40"/>
    </row>
    <row r="497" spans="1:27" ht="98.4">
      <c r="A497" s="19">
        <f>IF(ISBLANK(Q497),"",COUNTA(Q$8:$Q497))</f>
        <v>394</v>
      </c>
      <c r="B497" s="36" t="s">
        <v>1352</v>
      </c>
      <c r="C497" s="28" t="str">
        <f>IF(ISBLANK(G497),"",COUNTA($G$4:G497))</f>
        <v/>
      </c>
      <c r="D497" s="37"/>
      <c r="E497" s="37"/>
      <c r="F497" s="37"/>
      <c r="G497" s="37"/>
      <c r="H497" s="38" t="s">
        <v>1353</v>
      </c>
      <c r="I497" s="38" t="s">
        <v>1354</v>
      </c>
      <c r="J497" s="39" t="str">
        <f>_xlfn.IFNA(INDEX([1]Sheet3!$D:$D,MATCH('Accode&amp;Account'!P497,[1]Sheet3!$C:$C,0)),"")</f>
        <v xml:space="preserve">  </v>
      </c>
      <c r="K497" s="26" t="s">
        <v>891</v>
      </c>
      <c r="L497" s="27"/>
      <c r="M497" s="2" t="b">
        <f>R497=N497</f>
        <v>0</v>
      </c>
      <c r="N497" s="2" t="s">
        <v>28</v>
      </c>
      <c r="O497" s="3" t="s">
        <v>29</v>
      </c>
      <c r="P497" s="2" t="s">
        <v>28</v>
      </c>
      <c r="Q497" s="3" t="s">
        <v>29</v>
      </c>
      <c r="U497" s="4"/>
      <c r="AA497" s="40"/>
    </row>
    <row r="498" spans="1:27" ht="49.2">
      <c r="A498" s="19">
        <f>IF(ISBLANK(Q498),"",COUNTA(Q$8:$Q498))</f>
        <v>395</v>
      </c>
      <c r="B498" s="36" t="s">
        <v>1355</v>
      </c>
      <c r="C498" s="28" t="str">
        <f>IF(ISBLANK(G498),"",COUNTA($G$4:G498))</f>
        <v/>
      </c>
      <c r="D498" s="37"/>
      <c r="E498" s="37"/>
      <c r="F498" s="37"/>
      <c r="G498" s="37"/>
      <c r="H498" s="38" t="s">
        <v>1356</v>
      </c>
      <c r="I498" s="38" t="s">
        <v>1357</v>
      </c>
      <c r="J498" s="39" t="str">
        <f>_xlfn.IFNA(INDEX([1]Sheet3!$D:$D,MATCH('Accode&amp;Account'!P498,[1]Sheet3!$C:$C,0)),"")</f>
        <v xml:space="preserve">  </v>
      </c>
      <c r="K498" s="26" t="s">
        <v>891</v>
      </c>
      <c r="L498" s="27"/>
      <c r="M498" s="2" t="b">
        <f>R498=N498</f>
        <v>0</v>
      </c>
      <c r="N498" s="2" t="s">
        <v>28</v>
      </c>
      <c r="O498" s="3" t="s">
        <v>29</v>
      </c>
      <c r="P498" s="2" t="s">
        <v>28</v>
      </c>
      <c r="Q498" s="3" t="s">
        <v>29</v>
      </c>
      <c r="U498" s="4"/>
      <c r="AA498" s="40"/>
    </row>
    <row r="499" spans="1:27">
      <c r="A499" s="19" t="str">
        <f>IF(ISBLANK(Q499),"",COUNTA(Q$8:$Q499))</f>
        <v/>
      </c>
      <c r="B499" s="20" t="s">
        <v>1358</v>
      </c>
      <c r="C499" s="28" t="str">
        <f>IF(ISBLANK(G499),"",COUNTA($G$4:G499))</f>
        <v/>
      </c>
      <c r="D499" s="32"/>
      <c r="E499" s="32"/>
      <c r="F499" s="22" t="s">
        <v>1359</v>
      </c>
      <c r="G499" s="23"/>
      <c r="H499" s="24"/>
      <c r="I499" s="48"/>
      <c r="J499" s="39" t="str">
        <f>_xlfn.IFNA(INDEX([1]Sheet3!$D:$D,MATCH('Accode&amp;Account'!P499,[1]Sheet3!$C:$C,0)),"")</f>
        <v/>
      </c>
      <c r="K499" s="31" t="s">
        <v>336</v>
      </c>
      <c r="L499" s="27"/>
      <c r="O499" s="2"/>
      <c r="U499" s="4"/>
      <c r="AA499" s="40"/>
    </row>
    <row r="500" spans="1:27">
      <c r="A500" s="19" t="str">
        <f>IF(ISBLANK(Q500),"",COUNTA(Q$8:$Q500))</f>
        <v/>
      </c>
      <c r="B500" s="20" t="s">
        <v>1360</v>
      </c>
      <c r="C500" s="28">
        <f>IF(ISBLANK(G500),"",COUNTA($G$4:G500))</f>
        <v>62</v>
      </c>
      <c r="D500" s="32"/>
      <c r="E500" s="32"/>
      <c r="F500" s="71"/>
      <c r="G500" s="22" t="s">
        <v>1361</v>
      </c>
      <c r="H500" s="24"/>
      <c r="I500" s="48"/>
      <c r="J500" s="39" t="str">
        <f>_xlfn.IFNA(INDEX([1]Sheet3!$D:$D,MATCH('Accode&amp;Account'!P500,[1]Sheet3!$C:$C,0)),"")</f>
        <v/>
      </c>
      <c r="K500" s="26" t="s">
        <v>336</v>
      </c>
      <c r="L500" s="27"/>
      <c r="O500" s="2"/>
      <c r="U500" s="4"/>
      <c r="AA500" s="40"/>
    </row>
    <row r="501" spans="1:27" ht="73.8">
      <c r="A501" s="19">
        <f>IF(ISBLANK(Q501),"",COUNTA(Q$8:$Q501))</f>
        <v>396</v>
      </c>
      <c r="B501" s="36" t="s">
        <v>1362</v>
      </c>
      <c r="C501" s="28" t="str">
        <f>IF(ISBLANK(G501),"",COUNTA($G$4:G501))</f>
        <v/>
      </c>
      <c r="D501" s="37"/>
      <c r="E501" s="37"/>
      <c r="F501" s="37"/>
      <c r="G501" s="37"/>
      <c r="H501" s="38" t="s">
        <v>1363</v>
      </c>
      <c r="I501" s="38" t="s">
        <v>1364</v>
      </c>
      <c r="J501" s="39" t="str">
        <f>_xlfn.IFNA(INDEX([1]Sheet3!$D:$D,MATCH('Accode&amp;Account'!P501,[1]Sheet3!$C:$C,0)),"")</f>
        <v xml:space="preserve">  </v>
      </c>
      <c r="K501" s="26" t="s">
        <v>891</v>
      </c>
      <c r="L501" s="27"/>
      <c r="M501" s="2" t="b">
        <f>R501=N501</f>
        <v>0</v>
      </c>
      <c r="N501" s="2" t="s">
        <v>28</v>
      </c>
      <c r="O501" s="3" t="s">
        <v>29</v>
      </c>
      <c r="P501" s="2" t="s">
        <v>28</v>
      </c>
      <c r="Q501" s="3" t="s">
        <v>29</v>
      </c>
      <c r="U501" s="4"/>
      <c r="AA501" s="40"/>
    </row>
    <row r="502" spans="1:27">
      <c r="A502" s="19" t="str">
        <f>IF(ISBLANK(Q502),"",COUNTA(Q$8:$Q502))</f>
        <v/>
      </c>
      <c r="B502" s="20" t="s">
        <v>1365</v>
      </c>
      <c r="C502" s="28">
        <f>IF(ISBLANK(G502),"",COUNTA($G$4:G502))</f>
        <v>63</v>
      </c>
      <c r="D502" s="32"/>
      <c r="E502" s="32"/>
      <c r="F502" s="32"/>
      <c r="G502" s="22" t="s">
        <v>1366</v>
      </c>
      <c r="H502" s="24"/>
      <c r="I502" s="48"/>
      <c r="J502" s="39" t="str">
        <f>_xlfn.IFNA(INDEX([1]Sheet3!$D:$D,MATCH('Accode&amp;Account'!P502,[1]Sheet3!$C:$C,0)),"")</f>
        <v/>
      </c>
      <c r="K502" s="26" t="s">
        <v>336</v>
      </c>
      <c r="L502" s="27"/>
      <c r="O502" s="2"/>
      <c r="U502" s="4"/>
      <c r="AA502" s="40"/>
    </row>
    <row r="503" spans="1:27" ht="49.2">
      <c r="A503" s="19">
        <f>IF(ISBLANK(Q503),"",COUNTA(Q$8:$Q503))</f>
        <v>397</v>
      </c>
      <c r="B503" s="36" t="s">
        <v>1367</v>
      </c>
      <c r="C503" s="28" t="str">
        <f>IF(ISBLANK(G503),"",COUNTA($G$4:G503))</f>
        <v/>
      </c>
      <c r="D503" s="37"/>
      <c r="E503" s="37"/>
      <c r="F503" s="37"/>
      <c r="G503" s="37"/>
      <c r="H503" s="38" t="s">
        <v>1368</v>
      </c>
      <c r="I503" s="38" t="s">
        <v>1369</v>
      </c>
      <c r="J503" s="39" t="str">
        <f>_xlfn.IFNA(INDEX([1]Sheet3!$D:$D,MATCH('Accode&amp;Account'!P503,[1]Sheet3!$C:$C,0)),"")</f>
        <v xml:space="preserve">  </v>
      </c>
      <c r="K503" s="26" t="s">
        <v>891</v>
      </c>
      <c r="L503" s="27"/>
      <c r="M503" s="2" t="b">
        <f>R503=N503</f>
        <v>0</v>
      </c>
      <c r="N503" s="2" t="s">
        <v>28</v>
      </c>
      <c r="O503" s="3" t="s">
        <v>29</v>
      </c>
      <c r="P503" s="2" t="s">
        <v>28</v>
      </c>
      <c r="Q503" s="3" t="s">
        <v>29</v>
      </c>
      <c r="U503" s="4"/>
      <c r="AA503" s="40"/>
    </row>
    <row r="504" spans="1:27">
      <c r="A504" s="19" t="str">
        <f>IF(ISBLANK(Q504),"",COUNTA(Q$8:$Q504))</f>
        <v/>
      </c>
      <c r="B504" s="20" t="s">
        <v>1370</v>
      </c>
      <c r="C504" s="28">
        <f>IF(ISBLANK(G504),"",COUNTA($G$4:G504))</f>
        <v>64</v>
      </c>
      <c r="D504" s="32"/>
      <c r="E504" s="32"/>
      <c r="F504" s="32"/>
      <c r="G504" s="22" t="s">
        <v>1371</v>
      </c>
      <c r="H504" s="24"/>
      <c r="I504" s="48"/>
      <c r="J504" s="39" t="str">
        <f>_xlfn.IFNA(INDEX([1]Sheet3!$D:$D,MATCH('Accode&amp;Account'!P504,[1]Sheet3!$C:$C,0)),"")</f>
        <v/>
      </c>
      <c r="K504" s="81" t="s">
        <v>336</v>
      </c>
      <c r="L504" s="27"/>
      <c r="O504" s="2"/>
      <c r="U504" s="4"/>
      <c r="AA504" s="40"/>
    </row>
    <row r="505" spans="1:27" ht="73.8">
      <c r="A505" s="19">
        <f>IF(ISBLANK(Q505),"",COUNTA(Q$8:$Q505))</f>
        <v>398</v>
      </c>
      <c r="B505" s="36" t="s">
        <v>1372</v>
      </c>
      <c r="C505" s="28" t="str">
        <f>IF(ISBLANK(G505),"",COUNTA($G$4:G505))</f>
        <v/>
      </c>
      <c r="D505" s="37"/>
      <c r="E505" s="37"/>
      <c r="F505" s="37"/>
      <c r="G505" s="37"/>
      <c r="H505" s="38" t="s">
        <v>1373</v>
      </c>
      <c r="I505" s="56" t="s">
        <v>1374</v>
      </c>
      <c r="J505" s="39" t="str">
        <f>_xlfn.IFNA(INDEX([1]Sheet3!$D:$D,MATCH('Accode&amp;Account'!P505,[1]Sheet3!$C:$C,0)),"")</f>
        <v xml:space="preserve">  </v>
      </c>
      <c r="K505" s="26" t="s">
        <v>891</v>
      </c>
      <c r="L505" s="27"/>
      <c r="M505" s="2" t="b">
        <f>R505=N505</f>
        <v>0</v>
      </c>
      <c r="N505" s="2" t="s">
        <v>28</v>
      </c>
      <c r="O505" s="3" t="s">
        <v>29</v>
      </c>
      <c r="P505" s="2" t="s">
        <v>28</v>
      </c>
      <c r="Q505" s="3" t="s">
        <v>29</v>
      </c>
      <c r="U505" s="4"/>
      <c r="AA505" s="40"/>
    </row>
    <row r="506" spans="1:27">
      <c r="A506" s="19" t="str">
        <f>IF(ISBLANK(Q506),"",COUNTA(Q$8:$Q506))</f>
        <v/>
      </c>
      <c r="B506" s="20" t="s">
        <v>1375</v>
      </c>
      <c r="C506" s="28" t="str">
        <f>IF(ISBLANK(G506),"",COUNTA($G$4:G506))</f>
        <v/>
      </c>
      <c r="D506" s="32"/>
      <c r="E506" s="32"/>
      <c r="F506" s="22" t="s">
        <v>1376</v>
      </c>
      <c r="G506" s="23"/>
      <c r="H506" s="24"/>
      <c r="I506" s="48"/>
      <c r="J506" s="39" t="str">
        <f>_xlfn.IFNA(INDEX([1]Sheet3!$D:$D,MATCH('Accode&amp;Account'!P506,[1]Sheet3!$C:$C,0)),"")</f>
        <v/>
      </c>
      <c r="K506" s="31" t="s">
        <v>336</v>
      </c>
      <c r="L506" s="27"/>
      <c r="O506" s="2"/>
      <c r="U506" s="4"/>
      <c r="AA506" s="40"/>
    </row>
    <row r="507" spans="1:27">
      <c r="A507" s="19" t="str">
        <f>IF(ISBLANK(Q507),"",COUNTA(Q$8:$Q507))</f>
        <v/>
      </c>
      <c r="B507" s="20" t="s">
        <v>1377</v>
      </c>
      <c r="C507" s="28">
        <f>IF(ISBLANK(G507),"",COUNTA($G$4:G507))</f>
        <v>65</v>
      </c>
      <c r="D507" s="32"/>
      <c r="E507" s="32"/>
      <c r="F507" s="32"/>
      <c r="G507" s="22" t="s">
        <v>1378</v>
      </c>
      <c r="H507" s="24"/>
      <c r="I507" s="48"/>
      <c r="J507" s="39" t="str">
        <f>_xlfn.IFNA(INDEX([1]Sheet3!$D:$D,MATCH('Accode&amp;Account'!P507,[1]Sheet3!$C:$C,0)),"")</f>
        <v/>
      </c>
      <c r="K507" s="26" t="s">
        <v>336</v>
      </c>
      <c r="L507" s="27"/>
      <c r="O507" s="2"/>
      <c r="U507" s="4"/>
      <c r="AA507" s="40"/>
    </row>
    <row r="508" spans="1:27" ht="49.2">
      <c r="A508" s="19">
        <f>IF(ISBLANK(Q508),"",COUNTA(Q$8:$Q508))</f>
        <v>399</v>
      </c>
      <c r="B508" s="36" t="s">
        <v>1379</v>
      </c>
      <c r="C508" s="28" t="str">
        <f>IF(ISBLANK(G508),"",COUNTA($G$4:G508))</f>
        <v/>
      </c>
      <c r="D508" s="37"/>
      <c r="E508" s="37"/>
      <c r="F508" s="37"/>
      <c r="G508" s="37"/>
      <c r="H508" s="38" t="s">
        <v>1380</v>
      </c>
      <c r="I508" s="38" t="s">
        <v>1381</v>
      </c>
      <c r="J508" s="39" t="str">
        <f>_xlfn.IFNA(INDEX([1]Sheet3!$D:$D,MATCH('Accode&amp;Account'!P508,[1]Sheet3!$C:$C,0)),"")</f>
        <v xml:space="preserve">  </v>
      </c>
      <c r="K508" s="26" t="s">
        <v>891</v>
      </c>
      <c r="L508" s="27"/>
      <c r="M508" s="2" t="b">
        <f>R508=N508</f>
        <v>0</v>
      </c>
      <c r="N508" s="2" t="s">
        <v>28</v>
      </c>
      <c r="O508" s="3" t="s">
        <v>29</v>
      </c>
      <c r="P508" s="2" t="s">
        <v>28</v>
      </c>
      <c r="Q508" s="3" t="s">
        <v>29</v>
      </c>
      <c r="U508" s="4"/>
      <c r="AA508" s="40"/>
    </row>
    <row r="509" spans="1:27">
      <c r="A509" s="19" t="str">
        <f>IF(ISBLANK(Q509),"",COUNTA(Q$8:$Q509))</f>
        <v/>
      </c>
      <c r="B509" s="20" t="s">
        <v>1382</v>
      </c>
      <c r="C509" s="28" t="str">
        <f>IF(ISBLANK(G509),"",COUNTA($G$4:G509))</f>
        <v/>
      </c>
      <c r="D509" s="32"/>
      <c r="E509" s="32"/>
      <c r="F509" s="22" t="s">
        <v>1383</v>
      </c>
      <c r="G509" s="23"/>
      <c r="H509" s="24"/>
      <c r="I509" s="48"/>
      <c r="J509" s="39" t="str">
        <f>_xlfn.IFNA(INDEX([1]Sheet3!$D:$D,MATCH('Accode&amp;Account'!P509,[1]Sheet3!$C:$C,0)),"")</f>
        <v/>
      </c>
      <c r="K509" s="31" t="s">
        <v>336</v>
      </c>
      <c r="L509" s="27"/>
      <c r="O509" s="2"/>
      <c r="U509" s="4"/>
      <c r="AA509" s="40"/>
    </row>
    <row r="510" spans="1:27">
      <c r="A510" s="19" t="str">
        <f>IF(ISBLANK(Q510),"",COUNTA(Q$8:$Q510))</f>
        <v/>
      </c>
      <c r="B510" s="20" t="s">
        <v>1384</v>
      </c>
      <c r="C510" s="28">
        <f>IF(ISBLANK(G510),"",COUNTA($G$4:G510))</f>
        <v>66</v>
      </c>
      <c r="D510" s="32"/>
      <c r="E510" s="32"/>
      <c r="F510" s="32"/>
      <c r="G510" s="22" t="s">
        <v>1385</v>
      </c>
      <c r="H510" s="24"/>
      <c r="I510" s="48"/>
      <c r="J510" s="39" t="str">
        <f>_xlfn.IFNA(INDEX([1]Sheet3!$D:$D,MATCH('Accode&amp;Account'!P510,[1]Sheet3!$C:$C,0)),"")</f>
        <v/>
      </c>
      <c r="K510" s="68" t="s">
        <v>336</v>
      </c>
      <c r="L510" s="27"/>
      <c r="O510" s="2"/>
      <c r="U510" s="4"/>
      <c r="AA510" s="40"/>
    </row>
    <row r="511" spans="1:27" ht="49.2">
      <c r="A511" s="19">
        <f>IF(ISBLANK(Q511),"",COUNTA(Q$8:$Q511))</f>
        <v>400</v>
      </c>
      <c r="B511" s="36" t="s">
        <v>1386</v>
      </c>
      <c r="C511" s="28" t="str">
        <f>IF(ISBLANK(G511),"",COUNTA($G$4:G511))</f>
        <v/>
      </c>
      <c r="D511" s="37"/>
      <c r="E511" s="37"/>
      <c r="F511" s="37"/>
      <c r="G511" s="37"/>
      <c r="H511" s="52" t="s">
        <v>1387</v>
      </c>
      <c r="I511" s="52" t="s">
        <v>1388</v>
      </c>
      <c r="J511" s="39" t="str">
        <f>_xlfn.IFNA(INDEX([1]Sheet3!$D:$D,MATCH('Accode&amp;Account'!P511,[1]Sheet3!$C:$C,0)),"")</f>
        <v xml:space="preserve">  </v>
      </c>
      <c r="K511" s="68" t="s">
        <v>891</v>
      </c>
      <c r="L511" s="27"/>
      <c r="M511" s="2" t="b">
        <f>R511=N511</f>
        <v>0</v>
      </c>
      <c r="N511" s="2" t="s">
        <v>28</v>
      </c>
      <c r="O511" s="3" t="s">
        <v>29</v>
      </c>
      <c r="P511" s="2" t="s">
        <v>28</v>
      </c>
      <c r="Q511" s="3" t="s">
        <v>29</v>
      </c>
      <c r="U511" s="4"/>
      <c r="AA511" s="40"/>
    </row>
    <row r="512" spans="1:27">
      <c r="A512" s="19">
        <f>IF(ISBLANK(Q512),"",COUNTA(Q$8:$Q512))</f>
        <v>401</v>
      </c>
      <c r="B512" s="36" t="s">
        <v>1389</v>
      </c>
      <c r="C512" s="28" t="str">
        <f>IF(ISBLANK(G512),"",COUNTA($G$4:G512))</f>
        <v/>
      </c>
      <c r="D512" s="37"/>
      <c r="E512" s="37"/>
      <c r="F512" s="37"/>
      <c r="G512" s="37"/>
      <c r="H512" s="52" t="s">
        <v>1390</v>
      </c>
      <c r="I512" s="52" t="s">
        <v>1391</v>
      </c>
      <c r="J512" s="39" t="str">
        <f>_xlfn.IFNA(INDEX([1]Sheet3!$D:$D,MATCH('Accode&amp;Account'!P512,[1]Sheet3!$C:$C,0)),"")</f>
        <v xml:space="preserve">  </v>
      </c>
      <c r="K512" s="26" t="s">
        <v>891</v>
      </c>
      <c r="L512" s="27"/>
      <c r="M512" s="2" t="b">
        <f>R512=N512</f>
        <v>0</v>
      </c>
      <c r="N512" s="2" t="s">
        <v>28</v>
      </c>
      <c r="O512" s="3" t="s">
        <v>29</v>
      </c>
      <c r="P512" s="2" t="s">
        <v>28</v>
      </c>
      <c r="Q512" s="3" t="s">
        <v>29</v>
      </c>
      <c r="U512" s="4"/>
      <c r="AA512" s="40"/>
    </row>
    <row r="513" spans="1:27">
      <c r="A513" s="19" t="str">
        <f>IF(ISBLANK(Q513),"",COUNTA(Q$8:$Q513))</f>
        <v/>
      </c>
      <c r="B513" s="20" t="s">
        <v>1392</v>
      </c>
      <c r="C513" s="28" t="str">
        <f>IF(ISBLANK(G513),"",COUNTA($G$4:G513))</f>
        <v/>
      </c>
      <c r="D513" s="32"/>
      <c r="E513" s="32"/>
      <c r="F513" s="22" t="s">
        <v>1393</v>
      </c>
      <c r="G513" s="23"/>
      <c r="H513" s="24"/>
      <c r="I513" s="48"/>
      <c r="J513" s="39" t="str">
        <f>_xlfn.IFNA(INDEX([1]Sheet3!$D:$D,MATCH('Accode&amp;Account'!P513,[1]Sheet3!$C:$C,0)),"")</f>
        <v/>
      </c>
      <c r="K513" s="31" t="s">
        <v>336</v>
      </c>
      <c r="L513" s="27"/>
      <c r="O513" s="2"/>
      <c r="U513" s="4"/>
      <c r="AA513" s="40"/>
    </row>
    <row r="514" spans="1:27">
      <c r="A514" s="19" t="str">
        <f>IF(ISBLANK(Q514),"",COUNTA(Q$8:$Q514))</f>
        <v/>
      </c>
      <c r="B514" s="20" t="s">
        <v>1394</v>
      </c>
      <c r="C514" s="28">
        <f>IF(ISBLANK(G514),"",COUNTA($G$4:G514))</f>
        <v>67</v>
      </c>
      <c r="D514" s="32"/>
      <c r="E514" s="32"/>
      <c r="F514" s="32"/>
      <c r="G514" s="22" t="s">
        <v>1395</v>
      </c>
      <c r="H514" s="24"/>
      <c r="I514" s="48"/>
      <c r="J514" s="39" t="str">
        <f>_xlfn.IFNA(INDEX([1]Sheet3!$D:$D,MATCH('Accode&amp;Account'!P514,[1]Sheet3!$C:$C,0)),"")</f>
        <v/>
      </c>
      <c r="K514" s="81" t="s">
        <v>336</v>
      </c>
      <c r="L514" s="27"/>
      <c r="O514" s="2"/>
      <c r="U514" s="4"/>
      <c r="AA514" s="40"/>
    </row>
    <row r="515" spans="1:27" ht="196.8">
      <c r="A515" s="19">
        <f>IF(ISBLANK(Q515),"",COUNTA(Q$8:$Q515))</f>
        <v>402</v>
      </c>
      <c r="B515" s="36" t="s">
        <v>1396</v>
      </c>
      <c r="C515" s="28" t="str">
        <f>IF(ISBLANK(G515),"",COUNTA($G$4:G515))</f>
        <v/>
      </c>
      <c r="D515" s="37"/>
      <c r="E515" s="37"/>
      <c r="F515" s="37"/>
      <c r="G515" s="37"/>
      <c r="H515" s="38" t="s">
        <v>1397</v>
      </c>
      <c r="I515" s="56" t="s">
        <v>1398</v>
      </c>
      <c r="J515" s="39" t="str">
        <f>_xlfn.IFNA(INDEX([1]Sheet3!$D:$D,MATCH('Accode&amp;Account'!P515,[1]Sheet3!$C:$C,0)),"")</f>
        <v xml:space="preserve">  </v>
      </c>
      <c r="K515" s="26" t="s">
        <v>891</v>
      </c>
      <c r="L515" s="27"/>
      <c r="M515" s="2" t="b">
        <f>R515=N515</f>
        <v>0</v>
      </c>
      <c r="N515" s="2" t="s">
        <v>28</v>
      </c>
      <c r="O515" s="3" t="s">
        <v>29</v>
      </c>
      <c r="P515" s="2" t="s">
        <v>28</v>
      </c>
      <c r="Q515" s="3" t="s">
        <v>29</v>
      </c>
      <c r="U515" s="4"/>
      <c r="AA515" s="40"/>
    </row>
    <row r="516" spans="1:27" ht="49.2">
      <c r="A516" s="19">
        <f>IF(ISBLANK(Q516),"",COUNTA(Q$8:$Q516))</f>
        <v>403</v>
      </c>
      <c r="B516" s="36" t="s">
        <v>1399</v>
      </c>
      <c r="C516" s="28" t="str">
        <f>IF(ISBLANK(G516),"",COUNTA($G$4:G516))</f>
        <v/>
      </c>
      <c r="D516" s="37"/>
      <c r="E516" s="37"/>
      <c r="F516" s="37"/>
      <c r="G516" s="37"/>
      <c r="H516" s="38" t="s">
        <v>1400</v>
      </c>
      <c r="I516" s="56" t="s">
        <v>1401</v>
      </c>
      <c r="J516" s="39" t="str">
        <f>_xlfn.IFNA(INDEX([1]Sheet3!$D:$D,MATCH('Accode&amp;Account'!P516,[1]Sheet3!$C:$C,0)),"")</f>
        <v xml:space="preserve">  </v>
      </c>
      <c r="K516" s="86" t="s">
        <v>891</v>
      </c>
      <c r="L516" s="27"/>
      <c r="M516" s="2" t="b">
        <f>R516=N516</f>
        <v>0</v>
      </c>
      <c r="N516" s="2" t="s">
        <v>28</v>
      </c>
      <c r="O516" s="3" t="s">
        <v>29</v>
      </c>
      <c r="P516" s="2" t="s">
        <v>28</v>
      </c>
      <c r="Q516" s="3" t="s">
        <v>29</v>
      </c>
      <c r="U516" s="4"/>
      <c r="AA516" s="40"/>
    </row>
    <row r="517" spans="1:27">
      <c r="A517" s="19" t="str">
        <f>IF(ISBLANK(Q517),"",COUNTA(Q$8:$Q517))</f>
        <v/>
      </c>
      <c r="B517" s="20" t="s">
        <v>1402</v>
      </c>
      <c r="C517" s="28" t="str">
        <f>IF(ISBLANK(G517),"",COUNTA($G$4:G517))</f>
        <v/>
      </c>
      <c r="D517" s="32"/>
      <c r="E517" s="32"/>
      <c r="F517" s="22" t="s">
        <v>1403</v>
      </c>
      <c r="G517" s="23"/>
      <c r="H517" s="24"/>
      <c r="I517" s="48"/>
      <c r="J517" s="39" t="str">
        <f>_xlfn.IFNA(INDEX([1]Sheet3!$D:$D,MATCH('Accode&amp;Account'!P517,[1]Sheet3!$C:$C,0)),"")</f>
        <v/>
      </c>
      <c r="K517" s="31" t="s">
        <v>336</v>
      </c>
      <c r="L517" s="27"/>
      <c r="O517" s="2"/>
      <c r="U517" s="4"/>
      <c r="AA517" s="40"/>
    </row>
    <row r="518" spans="1:27">
      <c r="A518" s="19" t="str">
        <f>IF(ISBLANK(Q518),"",COUNTA(Q$8:$Q518))</f>
        <v/>
      </c>
      <c r="B518" s="20" t="s">
        <v>1404</v>
      </c>
      <c r="C518" s="28">
        <f>IF(ISBLANK(G518),"",COUNTA($G$4:G518))</f>
        <v>68</v>
      </c>
      <c r="D518" s="32"/>
      <c r="E518" s="32"/>
      <c r="F518" s="32"/>
      <c r="G518" s="22" t="s">
        <v>1405</v>
      </c>
      <c r="H518" s="24"/>
      <c r="I518" s="48"/>
      <c r="J518" s="39" t="str">
        <f>_xlfn.IFNA(INDEX([1]Sheet3!$D:$D,MATCH('Accode&amp;Account'!P518,[1]Sheet3!$C:$C,0)),"")</f>
        <v/>
      </c>
      <c r="K518" s="26" t="s">
        <v>336</v>
      </c>
      <c r="L518" s="27"/>
      <c r="O518" s="2"/>
      <c r="U518" s="4"/>
      <c r="AA518" s="40"/>
    </row>
    <row r="519" spans="1:27" ht="73.8">
      <c r="A519" s="19">
        <f>IF(ISBLANK(Q519),"",COUNTA(Q$8:$Q519))</f>
        <v>404</v>
      </c>
      <c r="B519" s="36" t="s">
        <v>1406</v>
      </c>
      <c r="C519" s="28" t="str">
        <f>IF(ISBLANK(G519),"",COUNTA($G$4:G519))</f>
        <v/>
      </c>
      <c r="D519" s="37"/>
      <c r="E519" s="37"/>
      <c r="F519" s="37"/>
      <c r="G519" s="37"/>
      <c r="H519" s="38" t="s">
        <v>1407</v>
      </c>
      <c r="I519" s="38" t="s">
        <v>1408</v>
      </c>
      <c r="J519" s="39" t="str">
        <f>_xlfn.IFNA(INDEX([1]Sheet3!$D:$D,MATCH('Accode&amp;Account'!P519,[1]Sheet3!$C:$C,0)),"")</f>
        <v xml:space="preserve">  </v>
      </c>
      <c r="K519" s="26" t="s">
        <v>891</v>
      </c>
      <c r="L519" s="27"/>
      <c r="M519" s="2" t="b">
        <f>R519=N519</f>
        <v>0</v>
      </c>
      <c r="N519" s="2" t="s">
        <v>28</v>
      </c>
      <c r="O519" s="3" t="s">
        <v>29</v>
      </c>
      <c r="P519" s="2" t="s">
        <v>28</v>
      </c>
      <c r="Q519" s="3" t="s">
        <v>29</v>
      </c>
      <c r="U519" s="4"/>
      <c r="AA519" s="40"/>
    </row>
    <row r="520" spans="1:27">
      <c r="A520" s="19" t="str">
        <f>IF(ISBLANK(Q520),"",COUNTA(Q$8:$Q520))</f>
        <v/>
      </c>
      <c r="B520" s="20" t="s">
        <v>1409</v>
      </c>
      <c r="C520" s="28" t="str">
        <f>IF(ISBLANK(G520),"",COUNTA($G$4:G520))</f>
        <v/>
      </c>
      <c r="D520" s="29"/>
      <c r="E520" s="23" t="s">
        <v>1410</v>
      </c>
      <c r="F520" s="23"/>
      <c r="G520" s="23"/>
      <c r="H520" s="24"/>
      <c r="I520" s="48"/>
      <c r="J520" s="39" t="str">
        <f>_xlfn.IFNA(INDEX([1]Sheet3!$D:$D,MATCH('Accode&amp;Account'!P520,[1]Sheet3!$C:$C,0)),"")</f>
        <v/>
      </c>
      <c r="K520" s="31" t="s">
        <v>336</v>
      </c>
      <c r="L520" s="27"/>
      <c r="O520" s="2"/>
      <c r="U520" s="4"/>
      <c r="AA520" s="40"/>
    </row>
    <row r="521" spans="1:27">
      <c r="A521" s="19" t="str">
        <f>IF(ISBLANK(Q521),"",COUNTA(Q$8:$Q521))</f>
        <v/>
      </c>
      <c r="B521" s="20" t="s">
        <v>1411</v>
      </c>
      <c r="C521" s="28" t="str">
        <f>IF(ISBLANK(G521),"",COUNTA($G$4:G521))</f>
        <v/>
      </c>
      <c r="D521" s="32"/>
      <c r="E521" s="32"/>
      <c r="F521" s="22" t="s">
        <v>1412</v>
      </c>
      <c r="G521" s="23"/>
      <c r="H521" s="24"/>
      <c r="I521" s="48"/>
      <c r="J521" s="39" t="str">
        <f>_xlfn.IFNA(INDEX([1]Sheet3!$D:$D,MATCH('Accode&amp;Account'!P521,[1]Sheet3!$C:$C,0)),"")</f>
        <v/>
      </c>
      <c r="K521" s="31" t="s">
        <v>336</v>
      </c>
      <c r="L521" s="27"/>
      <c r="O521" s="2"/>
      <c r="U521" s="4"/>
      <c r="AA521" s="40"/>
    </row>
    <row r="522" spans="1:27">
      <c r="A522" s="19" t="str">
        <f>IF(ISBLANK(Q522),"",COUNTA(Q$8:$Q522))</f>
        <v/>
      </c>
      <c r="B522" s="20" t="s">
        <v>1413</v>
      </c>
      <c r="C522" s="28">
        <f>IF(ISBLANK(G522),"",COUNTA($G$4:G522))</f>
        <v>69</v>
      </c>
      <c r="D522" s="32"/>
      <c r="E522" s="32"/>
      <c r="F522" s="32"/>
      <c r="G522" s="22" t="s">
        <v>1414</v>
      </c>
      <c r="H522" s="24"/>
      <c r="I522" s="48"/>
      <c r="J522" s="39" t="str">
        <f>_xlfn.IFNA(INDEX([1]Sheet3!$D:$D,MATCH('Accode&amp;Account'!P522,[1]Sheet3!$C:$C,0)),"")</f>
        <v/>
      </c>
      <c r="K522" s="26" t="s">
        <v>336</v>
      </c>
      <c r="L522" s="27"/>
      <c r="O522" s="2"/>
      <c r="U522" s="4"/>
      <c r="AA522" s="40"/>
    </row>
    <row r="523" spans="1:27" ht="49.2">
      <c r="A523" s="19">
        <f>IF(ISBLANK(Q523),"",COUNTA(Q$8:$Q523))</f>
        <v>405</v>
      </c>
      <c r="B523" s="36" t="s">
        <v>1415</v>
      </c>
      <c r="C523" s="28" t="str">
        <f>IF(ISBLANK(G523),"",COUNTA($G$4:G523))</f>
        <v/>
      </c>
      <c r="D523" s="37"/>
      <c r="E523" s="37"/>
      <c r="F523" s="37"/>
      <c r="G523" s="37"/>
      <c r="H523" s="38" t="s">
        <v>1416</v>
      </c>
      <c r="I523" s="38" t="s">
        <v>1417</v>
      </c>
      <c r="J523" s="39" t="str">
        <f>_xlfn.IFNA(INDEX([1]Sheet3!$D:$D,MATCH('Accode&amp;Account'!P523,[1]Sheet3!$C:$C,0)),"")</f>
        <v xml:space="preserve">  </v>
      </c>
      <c r="K523" s="26" t="s">
        <v>891</v>
      </c>
      <c r="L523" s="27"/>
      <c r="M523" s="2" t="b">
        <f>R523=N523</f>
        <v>0</v>
      </c>
      <c r="N523" s="2" t="s">
        <v>28</v>
      </c>
      <c r="O523" s="3" t="s">
        <v>29</v>
      </c>
      <c r="P523" s="2" t="s">
        <v>28</v>
      </c>
      <c r="Q523" s="3" t="s">
        <v>29</v>
      </c>
      <c r="U523" s="4"/>
      <c r="AA523" s="40"/>
    </row>
    <row r="524" spans="1:27" ht="49.2">
      <c r="A524" s="19">
        <f>IF(ISBLANK(Q524),"",COUNTA(Q$8:$Q524))</f>
        <v>406</v>
      </c>
      <c r="B524" s="36" t="s">
        <v>1418</v>
      </c>
      <c r="C524" s="28" t="str">
        <f>IF(ISBLANK(G524),"",COUNTA($G$4:G524))</f>
        <v/>
      </c>
      <c r="D524" s="37"/>
      <c r="E524" s="37"/>
      <c r="F524" s="37"/>
      <c r="G524" s="37"/>
      <c r="H524" s="38" t="s">
        <v>1419</v>
      </c>
      <c r="I524" s="38" t="s">
        <v>1420</v>
      </c>
      <c r="J524" s="39" t="str">
        <f>_xlfn.IFNA(INDEX([1]Sheet3!$D:$D,MATCH('Accode&amp;Account'!P524,[1]Sheet3!$C:$C,0)),"")</f>
        <v xml:space="preserve">  </v>
      </c>
      <c r="K524" s="26" t="s">
        <v>891</v>
      </c>
      <c r="L524" s="27"/>
      <c r="M524" s="2" t="b">
        <f>R524=N524</f>
        <v>0</v>
      </c>
      <c r="N524" s="2" t="s">
        <v>28</v>
      </c>
      <c r="O524" s="3" t="s">
        <v>29</v>
      </c>
      <c r="P524" s="2" t="s">
        <v>28</v>
      </c>
      <c r="Q524" s="3" t="s">
        <v>29</v>
      </c>
      <c r="U524" s="4"/>
      <c r="AA524" s="40"/>
    </row>
    <row r="525" spans="1:27" ht="49.2">
      <c r="A525" s="19">
        <f>IF(ISBLANK(Q525),"",COUNTA(Q$8:$Q525))</f>
        <v>407</v>
      </c>
      <c r="B525" s="36" t="s">
        <v>1421</v>
      </c>
      <c r="C525" s="28" t="str">
        <f>IF(ISBLANK(G525),"",COUNTA($G$4:G525))</f>
        <v/>
      </c>
      <c r="D525" s="37"/>
      <c r="E525" s="37"/>
      <c r="F525" s="37"/>
      <c r="G525" s="37"/>
      <c r="H525" s="38" t="s">
        <v>1422</v>
      </c>
      <c r="I525" s="38" t="s">
        <v>1423</v>
      </c>
      <c r="J525" s="39" t="str">
        <f>_xlfn.IFNA(INDEX([1]Sheet3!$D:$D,MATCH('Accode&amp;Account'!P525,[1]Sheet3!$C:$C,0)),"")</f>
        <v xml:space="preserve">  </v>
      </c>
      <c r="K525" s="26" t="s">
        <v>891</v>
      </c>
      <c r="L525" s="27"/>
      <c r="M525" s="2" t="b">
        <f>R525=N525</f>
        <v>0</v>
      </c>
      <c r="N525" s="2" t="s">
        <v>28</v>
      </c>
      <c r="O525" s="3" t="s">
        <v>29</v>
      </c>
      <c r="P525" s="2" t="s">
        <v>28</v>
      </c>
      <c r="Q525" s="3" t="s">
        <v>29</v>
      </c>
      <c r="U525" s="4"/>
      <c r="AA525" s="40"/>
    </row>
    <row r="526" spans="1:27" ht="49.2">
      <c r="A526" s="19">
        <f>IF(ISBLANK(Q526),"",COUNTA(Q$8:$Q526))</f>
        <v>408</v>
      </c>
      <c r="B526" s="36" t="s">
        <v>1424</v>
      </c>
      <c r="C526" s="28" t="str">
        <f>IF(ISBLANK(G526),"",COUNTA($G$4:G526))</f>
        <v/>
      </c>
      <c r="D526" s="37"/>
      <c r="E526" s="37"/>
      <c r="F526" s="37"/>
      <c r="G526" s="37"/>
      <c r="H526" s="38" t="s">
        <v>1425</v>
      </c>
      <c r="I526" s="38" t="s">
        <v>1426</v>
      </c>
      <c r="J526" s="39" t="str">
        <f>_xlfn.IFNA(INDEX([1]Sheet3!$D:$D,MATCH('Accode&amp;Account'!P526,[1]Sheet3!$C:$C,0)),"")</f>
        <v xml:space="preserve">  </v>
      </c>
      <c r="K526" s="26" t="s">
        <v>891</v>
      </c>
      <c r="L526" s="27"/>
      <c r="M526" s="2" t="b">
        <f>R526=N526</f>
        <v>0</v>
      </c>
      <c r="N526" s="2" t="s">
        <v>28</v>
      </c>
      <c r="O526" s="3" t="s">
        <v>29</v>
      </c>
      <c r="P526" s="2" t="s">
        <v>28</v>
      </c>
      <c r="Q526" s="3" t="s">
        <v>29</v>
      </c>
      <c r="U526" s="4"/>
      <c r="AA526" s="40"/>
    </row>
    <row r="527" spans="1:27">
      <c r="A527" s="19" t="str">
        <f>IF(ISBLANK(Q527),"",COUNTA(Q$8:$Q527))</f>
        <v/>
      </c>
      <c r="B527" s="20" t="s">
        <v>1427</v>
      </c>
      <c r="C527" s="28">
        <f>IF(ISBLANK(G527),"",COUNTA($G$4:G527))</f>
        <v>70</v>
      </c>
      <c r="D527" s="32"/>
      <c r="E527" s="32"/>
      <c r="F527" s="32"/>
      <c r="G527" s="22" t="s">
        <v>1428</v>
      </c>
      <c r="H527" s="24"/>
      <c r="I527" s="48"/>
      <c r="J527" s="39" t="str">
        <f>_xlfn.IFNA(INDEX([1]Sheet3!$D:$D,MATCH('Accode&amp;Account'!P527,[1]Sheet3!$C:$C,0)),"")</f>
        <v/>
      </c>
      <c r="K527" s="26" t="s">
        <v>336</v>
      </c>
      <c r="L527" s="27"/>
      <c r="O527" s="2"/>
      <c r="U527" s="4"/>
      <c r="AA527" s="40"/>
    </row>
    <row r="528" spans="1:27" ht="49.2">
      <c r="A528" s="19">
        <f>IF(ISBLANK(Q528),"",COUNTA(Q$8:$Q528))</f>
        <v>409</v>
      </c>
      <c r="B528" s="36" t="s">
        <v>1429</v>
      </c>
      <c r="C528" s="28" t="str">
        <f>IF(ISBLANK(G528),"",COUNTA($G$4:G528))</f>
        <v/>
      </c>
      <c r="D528" s="37"/>
      <c r="E528" s="37"/>
      <c r="F528" s="37"/>
      <c r="G528" s="37"/>
      <c r="H528" s="38" t="s">
        <v>1430</v>
      </c>
      <c r="I528" s="38" t="s">
        <v>1431</v>
      </c>
      <c r="J528" s="39" t="str">
        <f>_xlfn.IFNA(INDEX([1]Sheet3!$D:$D,MATCH('Accode&amp;Account'!P528,[1]Sheet3!$C:$C,0)),"")</f>
        <v xml:space="preserve">  </v>
      </c>
      <c r="K528" s="26" t="s">
        <v>891</v>
      </c>
      <c r="L528" s="27"/>
      <c r="M528" s="2" t="b">
        <f t="shared" ref="M528:M533" si="17">R528=N528</f>
        <v>0</v>
      </c>
      <c r="N528" s="2" t="s">
        <v>28</v>
      </c>
      <c r="O528" s="3" t="s">
        <v>29</v>
      </c>
      <c r="P528" s="2" t="s">
        <v>28</v>
      </c>
      <c r="Q528" s="3" t="s">
        <v>29</v>
      </c>
      <c r="U528" s="4"/>
      <c r="AA528" s="40"/>
    </row>
    <row r="529" spans="1:27" ht="49.2">
      <c r="A529" s="19">
        <f>IF(ISBLANK(Q529),"",COUNTA(Q$8:$Q529))</f>
        <v>410</v>
      </c>
      <c r="B529" s="36" t="s">
        <v>1432</v>
      </c>
      <c r="C529" s="28" t="str">
        <f>IF(ISBLANK(G529),"",COUNTA($G$4:G529))</f>
        <v/>
      </c>
      <c r="D529" s="37"/>
      <c r="E529" s="37"/>
      <c r="F529" s="37"/>
      <c r="G529" s="37"/>
      <c r="H529" s="38" t="s">
        <v>1433</v>
      </c>
      <c r="I529" s="38" t="s">
        <v>1434</v>
      </c>
      <c r="J529" s="39" t="str">
        <f>_xlfn.IFNA(INDEX([1]Sheet3!$D:$D,MATCH('Accode&amp;Account'!P529,[1]Sheet3!$C:$C,0)),"")</f>
        <v xml:space="preserve">  </v>
      </c>
      <c r="K529" s="26" t="s">
        <v>891</v>
      </c>
      <c r="L529" s="27"/>
      <c r="M529" s="2" t="b">
        <f t="shared" si="17"/>
        <v>0</v>
      </c>
      <c r="N529" s="2" t="s">
        <v>28</v>
      </c>
      <c r="O529" s="3" t="s">
        <v>29</v>
      </c>
      <c r="P529" s="2" t="s">
        <v>28</v>
      </c>
      <c r="Q529" s="3" t="s">
        <v>29</v>
      </c>
      <c r="U529" s="4"/>
      <c r="AA529" s="40"/>
    </row>
    <row r="530" spans="1:27" ht="49.2">
      <c r="A530" s="19">
        <f>IF(ISBLANK(Q530),"",COUNTA(Q$8:$Q530))</f>
        <v>411</v>
      </c>
      <c r="B530" s="36" t="s">
        <v>1435</v>
      </c>
      <c r="C530" s="28" t="str">
        <f>IF(ISBLANK(G530),"",COUNTA($G$4:G530))</f>
        <v/>
      </c>
      <c r="D530" s="37"/>
      <c r="E530" s="37"/>
      <c r="F530" s="37"/>
      <c r="G530" s="37"/>
      <c r="H530" s="100" t="s">
        <v>1436</v>
      </c>
      <c r="I530" s="38" t="s">
        <v>1437</v>
      </c>
      <c r="J530" s="39" t="str">
        <f>_xlfn.IFNA(INDEX([1]Sheet3!$D:$D,MATCH('Accode&amp;Account'!P530,[1]Sheet3!$C:$C,0)),"")</f>
        <v xml:space="preserve">  </v>
      </c>
      <c r="K530" s="26" t="s">
        <v>891</v>
      </c>
      <c r="L530" s="27"/>
      <c r="M530" s="2" t="b">
        <f t="shared" si="17"/>
        <v>0</v>
      </c>
      <c r="N530" s="2" t="s">
        <v>28</v>
      </c>
      <c r="O530" s="3" t="s">
        <v>29</v>
      </c>
      <c r="P530" s="2" t="s">
        <v>28</v>
      </c>
      <c r="Q530" s="3" t="s">
        <v>29</v>
      </c>
      <c r="U530" s="4"/>
      <c r="AA530" s="40"/>
    </row>
    <row r="531" spans="1:27" ht="49.2">
      <c r="A531" s="19">
        <f>IF(ISBLANK(Q531),"",COUNTA(Q$8:$Q531))</f>
        <v>412</v>
      </c>
      <c r="B531" s="36" t="s">
        <v>1438</v>
      </c>
      <c r="C531" s="28" t="str">
        <f>IF(ISBLANK(G531),"",COUNTA($G$4:G531))</f>
        <v/>
      </c>
      <c r="D531" s="37"/>
      <c r="E531" s="37"/>
      <c r="F531" s="37"/>
      <c r="G531" s="37"/>
      <c r="H531" s="38" t="s">
        <v>1439</v>
      </c>
      <c r="I531" s="38" t="s">
        <v>1440</v>
      </c>
      <c r="J531" s="39" t="str">
        <f>_xlfn.IFNA(INDEX([1]Sheet3!$D:$D,MATCH('Accode&amp;Account'!P531,[1]Sheet3!$C:$C,0)),"")</f>
        <v xml:space="preserve">  </v>
      </c>
      <c r="K531" s="26" t="s">
        <v>891</v>
      </c>
      <c r="L531" s="27"/>
      <c r="M531" s="2" t="b">
        <f t="shared" si="17"/>
        <v>0</v>
      </c>
      <c r="N531" s="2" t="s">
        <v>28</v>
      </c>
      <c r="O531" s="3" t="s">
        <v>29</v>
      </c>
      <c r="P531" s="2" t="s">
        <v>28</v>
      </c>
      <c r="Q531" s="3" t="s">
        <v>29</v>
      </c>
      <c r="U531" s="4"/>
      <c r="AA531" s="40"/>
    </row>
    <row r="532" spans="1:27" ht="49.2">
      <c r="A532" s="19">
        <f>IF(ISBLANK(Q532),"",COUNTA(Q$8:$Q532))</f>
        <v>413</v>
      </c>
      <c r="B532" s="36" t="s">
        <v>1441</v>
      </c>
      <c r="C532" s="28" t="str">
        <f>IF(ISBLANK(G532),"",COUNTA($G$4:G532))</f>
        <v/>
      </c>
      <c r="D532" s="37"/>
      <c r="E532" s="37"/>
      <c r="F532" s="37"/>
      <c r="G532" s="37"/>
      <c r="H532" s="38" t="s">
        <v>1442</v>
      </c>
      <c r="I532" s="38" t="s">
        <v>1443</v>
      </c>
      <c r="J532" s="39" t="str">
        <f>_xlfn.IFNA(INDEX([1]Sheet3!$D:$D,MATCH('Accode&amp;Account'!P532,[1]Sheet3!$C:$C,0)),"")</f>
        <v xml:space="preserve">  </v>
      </c>
      <c r="K532" s="26" t="s">
        <v>891</v>
      </c>
      <c r="L532" s="27"/>
      <c r="M532" s="2" t="b">
        <f t="shared" si="17"/>
        <v>0</v>
      </c>
      <c r="N532" s="2" t="s">
        <v>28</v>
      </c>
      <c r="O532" s="3" t="s">
        <v>29</v>
      </c>
      <c r="P532" s="2" t="s">
        <v>28</v>
      </c>
      <c r="Q532" s="3" t="s">
        <v>29</v>
      </c>
      <c r="U532" s="4"/>
      <c r="AA532" s="40"/>
    </row>
    <row r="533" spans="1:27" ht="49.2">
      <c r="A533" s="19">
        <f>IF(ISBLANK(Q533),"",COUNTA(Q$8:$Q533))</f>
        <v>414</v>
      </c>
      <c r="B533" s="36" t="s">
        <v>1444</v>
      </c>
      <c r="C533" s="28" t="str">
        <f>IF(ISBLANK(G533),"",COUNTA($G$4:G533))</f>
        <v/>
      </c>
      <c r="D533" s="37"/>
      <c r="E533" s="37"/>
      <c r="F533" s="37"/>
      <c r="G533" s="37"/>
      <c r="H533" s="38" t="s">
        <v>1445</v>
      </c>
      <c r="I533" s="38" t="s">
        <v>1446</v>
      </c>
      <c r="J533" s="39" t="str">
        <f>_xlfn.IFNA(INDEX([1]Sheet3!$D:$D,MATCH('Accode&amp;Account'!P533,[1]Sheet3!$C:$C,0)),"")</f>
        <v xml:space="preserve">  </v>
      </c>
      <c r="K533" s="26" t="s">
        <v>891</v>
      </c>
      <c r="L533" s="27"/>
      <c r="M533" s="2" t="b">
        <f t="shared" si="17"/>
        <v>0</v>
      </c>
      <c r="N533" s="2" t="s">
        <v>28</v>
      </c>
      <c r="O533" s="3" t="s">
        <v>29</v>
      </c>
      <c r="P533" s="2" t="s">
        <v>28</v>
      </c>
      <c r="Q533" s="3" t="s">
        <v>29</v>
      </c>
      <c r="U533" s="4"/>
      <c r="AA533" s="40"/>
    </row>
    <row r="534" spans="1:27">
      <c r="A534" s="19" t="str">
        <f>IF(ISBLANK(Q534),"",COUNTA(Q$8:$Q534))</f>
        <v/>
      </c>
      <c r="B534" s="20" t="s">
        <v>1447</v>
      </c>
      <c r="C534" s="28">
        <f>IF(ISBLANK(G534),"",COUNTA($G$4:G534))</f>
        <v>71</v>
      </c>
      <c r="D534" s="32"/>
      <c r="E534" s="32"/>
      <c r="F534" s="32"/>
      <c r="G534" s="22" t="s">
        <v>1448</v>
      </c>
      <c r="H534" s="24"/>
      <c r="I534" s="48"/>
      <c r="J534" s="39" t="str">
        <f>_xlfn.IFNA(INDEX([1]Sheet3!$D:$D,MATCH('Accode&amp;Account'!P534,[1]Sheet3!$C:$C,0)),"")</f>
        <v/>
      </c>
      <c r="K534" s="26" t="s">
        <v>336</v>
      </c>
      <c r="L534" s="27"/>
      <c r="O534" s="2"/>
      <c r="U534" s="4"/>
      <c r="AA534" s="40"/>
    </row>
    <row r="535" spans="1:27" ht="73.8">
      <c r="A535" s="19">
        <f>IF(ISBLANK(Q535),"",COUNTA(Q$8:$Q535))</f>
        <v>415</v>
      </c>
      <c r="B535" s="36" t="s">
        <v>1449</v>
      </c>
      <c r="C535" s="28" t="str">
        <f>IF(ISBLANK(G535),"",COUNTA($G$4:G535))</f>
        <v/>
      </c>
      <c r="D535" s="37"/>
      <c r="E535" s="37"/>
      <c r="F535" s="37"/>
      <c r="G535" s="37"/>
      <c r="H535" s="38" t="s">
        <v>1450</v>
      </c>
      <c r="I535" s="38" t="s">
        <v>1451</v>
      </c>
      <c r="J535" s="39" t="str">
        <f>_xlfn.IFNA(INDEX([1]Sheet3!$D:$D,MATCH('Accode&amp;Account'!P535,[1]Sheet3!$C:$C,0)),"")</f>
        <v xml:space="preserve">  </v>
      </c>
      <c r="K535" s="26" t="s">
        <v>891</v>
      </c>
      <c r="L535" s="27"/>
      <c r="M535" s="2" t="b">
        <f t="shared" ref="M535:M556" si="18">R535=N535</f>
        <v>0</v>
      </c>
      <c r="N535" s="2" t="s">
        <v>28</v>
      </c>
      <c r="O535" s="3" t="s">
        <v>29</v>
      </c>
      <c r="P535" s="2" t="s">
        <v>28</v>
      </c>
      <c r="Q535" s="3" t="s">
        <v>29</v>
      </c>
      <c r="U535" s="4"/>
      <c r="AA535" s="40"/>
    </row>
    <row r="536" spans="1:27" ht="73.8">
      <c r="A536" s="19">
        <f>IF(ISBLANK(Q536),"",COUNTA(Q$8:$Q536))</f>
        <v>416</v>
      </c>
      <c r="B536" s="36" t="s">
        <v>1452</v>
      </c>
      <c r="C536" s="28" t="str">
        <f>IF(ISBLANK(G536),"",COUNTA($G$4:G536))</f>
        <v/>
      </c>
      <c r="D536" s="37"/>
      <c r="E536" s="37"/>
      <c r="F536" s="37"/>
      <c r="G536" s="37"/>
      <c r="H536" s="38" t="s">
        <v>1453</v>
      </c>
      <c r="I536" s="38" t="s">
        <v>1454</v>
      </c>
      <c r="J536" s="39" t="str">
        <f>_xlfn.IFNA(INDEX([1]Sheet3!$D:$D,MATCH('Accode&amp;Account'!P536,[1]Sheet3!$C:$C,0)),"")</f>
        <v xml:space="preserve">  </v>
      </c>
      <c r="K536" s="26" t="s">
        <v>891</v>
      </c>
      <c r="L536" s="27"/>
      <c r="M536" s="2" t="b">
        <f t="shared" si="18"/>
        <v>0</v>
      </c>
      <c r="N536" s="2" t="s">
        <v>28</v>
      </c>
      <c r="O536" s="3" t="s">
        <v>29</v>
      </c>
      <c r="P536" s="2" t="s">
        <v>28</v>
      </c>
      <c r="Q536" s="3" t="s">
        <v>29</v>
      </c>
      <c r="U536" s="4"/>
      <c r="AA536" s="40"/>
    </row>
    <row r="537" spans="1:27" ht="49.2">
      <c r="A537" s="19">
        <f>IF(ISBLANK(Q537),"",COUNTA(Q$8:$Q537))</f>
        <v>417</v>
      </c>
      <c r="B537" s="36" t="s">
        <v>1455</v>
      </c>
      <c r="C537" s="28" t="str">
        <f>IF(ISBLANK(G537),"",COUNTA($G$4:G537))</f>
        <v/>
      </c>
      <c r="D537" s="37"/>
      <c r="E537" s="37"/>
      <c r="F537" s="37"/>
      <c r="G537" s="37"/>
      <c r="H537" s="38" t="s">
        <v>1456</v>
      </c>
      <c r="I537" s="38" t="s">
        <v>1457</v>
      </c>
      <c r="J537" s="39" t="str">
        <f>_xlfn.IFNA(INDEX([1]Sheet3!$D:$D,MATCH('Accode&amp;Account'!P537,[1]Sheet3!$C:$C,0)),"")</f>
        <v xml:space="preserve">  </v>
      </c>
      <c r="K537" s="26" t="s">
        <v>891</v>
      </c>
      <c r="L537" s="27"/>
      <c r="M537" s="2" t="b">
        <f t="shared" si="18"/>
        <v>0</v>
      </c>
      <c r="N537" s="2" t="s">
        <v>28</v>
      </c>
      <c r="O537" s="3" t="s">
        <v>29</v>
      </c>
      <c r="P537" s="2" t="s">
        <v>28</v>
      </c>
      <c r="Q537" s="3" t="s">
        <v>29</v>
      </c>
      <c r="U537" s="4"/>
      <c r="AA537" s="40"/>
    </row>
    <row r="538" spans="1:27" ht="49.2">
      <c r="A538" s="19">
        <f>IF(ISBLANK(Q538),"",COUNTA(Q$8:$Q538))</f>
        <v>418</v>
      </c>
      <c r="B538" s="36" t="s">
        <v>1458</v>
      </c>
      <c r="C538" s="28" t="str">
        <f>IF(ISBLANK(G538),"",COUNTA($G$4:G538))</f>
        <v/>
      </c>
      <c r="D538" s="37"/>
      <c r="E538" s="37"/>
      <c r="F538" s="37"/>
      <c r="G538" s="37"/>
      <c r="H538" s="38" t="s">
        <v>1459</v>
      </c>
      <c r="I538" s="38" t="s">
        <v>1460</v>
      </c>
      <c r="J538" s="39" t="str">
        <f>_xlfn.IFNA(INDEX([1]Sheet3!$D:$D,MATCH('Accode&amp;Account'!P538,[1]Sheet3!$C:$C,0)),"")</f>
        <v xml:space="preserve">  </v>
      </c>
      <c r="K538" s="26" t="s">
        <v>891</v>
      </c>
      <c r="L538" s="27"/>
      <c r="M538" s="2" t="b">
        <f t="shared" si="18"/>
        <v>0</v>
      </c>
      <c r="N538" s="2" t="s">
        <v>28</v>
      </c>
      <c r="O538" s="3" t="s">
        <v>29</v>
      </c>
      <c r="P538" s="2" t="s">
        <v>28</v>
      </c>
      <c r="Q538" s="3" t="s">
        <v>29</v>
      </c>
      <c r="U538" s="4"/>
      <c r="AA538" s="40"/>
    </row>
    <row r="539" spans="1:27" ht="73.8">
      <c r="A539" s="19">
        <f>IF(ISBLANK(Q539),"",COUNTA(Q$8:$Q539))</f>
        <v>419</v>
      </c>
      <c r="B539" s="36" t="s">
        <v>1461</v>
      </c>
      <c r="C539" s="28" t="str">
        <f>IF(ISBLANK(G539),"",COUNTA($G$4:G539))</f>
        <v/>
      </c>
      <c r="D539" s="37"/>
      <c r="E539" s="37"/>
      <c r="F539" s="37"/>
      <c r="G539" s="37"/>
      <c r="H539" s="41" t="s">
        <v>1462</v>
      </c>
      <c r="I539" s="38" t="s">
        <v>1463</v>
      </c>
      <c r="J539" s="39" t="str">
        <f>_xlfn.IFNA(INDEX([1]Sheet3!$D:$D,MATCH('Accode&amp;Account'!P539,[1]Sheet3!$C:$C,0)),"")</f>
        <v xml:space="preserve">  </v>
      </c>
      <c r="K539" s="26" t="s">
        <v>891</v>
      </c>
      <c r="L539" s="27"/>
      <c r="M539" s="2" t="b">
        <f t="shared" si="18"/>
        <v>0</v>
      </c>
      <c r="N539" s="2" t="s">
        <v>28</v>
      </c>
      <c r="O539" s="3" t="s">
        <v>29</v>
      </c>
      <c r="P539" s="2" t="s">
        <v>28</v>
      </c>
      <c r="Q539" s="3" t="s">
        <v>29</v>
      </c>
      <c r="U539" s="4"/>
      <c r="AA539" s="40"/>
    </row>
    <row r="540" spans="1:27" ht="73.8">
      <c r="A540" s="19">
        <f>IF(ISBLANK(Q540),"",COUNTA(Q$8:$Q540))</f>
        <v>420</v>
      </c>
      <c r="B540" s="36" t="s">
        <v>1464</v>
      </c>
      <c r="C540" s="28" t="str">
        <f>IF(ISBLANK(G540),"",COUNTA($G$4:G540))</f>
        <v/>
      </c>
      <c r="D540" s="37"/>
      <c r="E540" s="37"/>
      <c r="F540" s="37"/>
      <c r="G540" s="37"/>
      <c r="H540" s="38" t="s">
        <v>1465</v>
      </c>
      <c r="I540" s="38" t="s">
        <v>1466</v>
      </c>
      <c r="J540" s="39" t="str">
        <f>_xlfn.IFNA(INDEX([1]Sheet3!$D:$D,MATCH('Accode&amp;Account'!P540,[1]Sheet3!$C:$C,0)),"")</f>
        <v xml:space="preserve">  </v>
      </c>
      <c r="K540" s="26" t="s">
        <v>891</v>
      </c>
      <c r="L540" s="27"/>
      <c r="M540" s="2" t="b">
        <f t="shared" si="18"/>
        <v>0</v>
      </c>
      <c r="N540" s="2" t="s">
        <v>28</v>
      </c>
      <c r="O540" s="3" t="s">
        <v>29</v>
      </c>
      <c r="P540" s="2" t="s">
        <v>28</v>
      </c>
      <c r="Q540" s="3" t="s">
        <v>29</v>
      </c>
      <c r="U540" s="4"/>
      <c r="AA540" s="40"/>
    </row>
    <row r="541" spans="1:27" ht="73.8">
      <c r="A541" s="19">
        <f>IF(ISBLANK(Q541),"",COUNTA(Q$8:$Q541))</f>
        <v>421</v>
      </c>
      <c r="B541" s="36" t="s">
        <v>1467</v>
      </c>
      <c r="C541" s="28" t="str">
        <f>IF(ISBLANK(G541),"",COUNTA($G$4:G541))</f>
        <v/>
      </c>
      <c r="D541" s="37"/>
      <c r="E541" s="37"/>
      <c r="F541" s="37"/>
      <c r="G541" s="37"/>
      <c r="H541" s="38" t="s">
        <v>1468</v>
      </c>
      <c r="I541" s="38" t="s">
        <v>1469</v>
      </c>
      <c r="J541" s="39" t="str">
        <f>_xlfn.IFNA(INDEX([1]Sheet3!$D:$D,MATCH('Accode&amp;Account'!P541,[1]Sheet3!$C:$C,0)),"")</f>
        <v xml:space="preserve">  </v>
      </c>
      <c r="K541" s="26" t="s">
        <v>891</v>
      </c>
      <c r="L541" s="27"/>
      <c r="M541" s="2" t="b">
        <f t="shared" si="18"/>
        <v>0</v>
      </c>
      <c r="N541" s="2" t="s">
        <v>28</v>
      </c>
      <c r="O541" s="3" t="s">
        <v>29</v>
      </c>
      <c r="P541" s="2" t="s">
        <v>28</v>
      </c>
      <c r="Q541" s="3" t="s">
        <v>29</v>
      </c>
      <c r="U541" s="4"/>
      <c r="AA541" s="40"/>
    </row>
    <row r="542" spans="1:27" ht="73.8">
      <c r="A542" s="19">
        <f>IF(ISBLANK(Q542),"",COUNTA(Q$8:$Q542))</f>
        <v>422</v>
      </c>
      <c r="B542" s="36" t="s">
        <v>1470</v>
      </c>
      <c r="C542" s="28" t="str">
        <f>IF(ISBLANK(G542),"",COUNTA($G$4:G542))</f>
        <v/>
      </c>
      <c r="D542" s="37"/>
      <c r="E542" s="37"/>
      <c r="F542" s="37"/>
      <c r="G542" s="37"/>
      <c r="H542" s="38" t="s">
        <v>1471</v>
      </c>
      <c r="I542" s="38" t="s">
        <v>1472</v>
      </c>
      <c r="J542" s="39" t="str">
        <f>_xlfn.IFNA(INDEX([1]Sheet3!$D:$D,MATCH('Accode&amp;Account'!P542,[1]Sheet3!$C:$C,0)),"")</f>
        <v xml:space="preserve">  </v>
      </c>
      <c r="K542" s="26" t="s">
        <v>891</v>
      </c>
      <c r="L542" s="27"/>
      <c r="M542" s="2" t="b">
        <f t="shared" si="18"/>
        <v>0</v>
      </c>
      <c r="N542" s="2" t="s">
        <v>28</v>
      </c>
      <c r="O542" s="3" t="s">
        <v>29</v>
      </c>
      <c r="P542" s="2" t="s">
        <v>28</v>
      </c>
      <c r="Q542" s="3" t="s">
        <v>29</v>
      </c>
      <c r="U542" s="4"/>
      <c r="AA542" s="40"/>
    </row>
    <row r="543" spans="1:27" ht="49.2">
      <c r="A543" s="19">
        <f>IF(ISBLANK(Q543),"",COUNTA(Q$8:$Q543))</f>
        <v>423</v>
      </c>
      <c r="B543" s="36" t="s">
        <v>1473</v>
      </c>
      <c r="C543" s="28" t="str">
        <f>IF(ISBLANK(G543),"",COUNTA($G$4:G543))</f>
        <v/>
      </c>
      <c r="D543" s="37"/>
      <c r="E543" s="37"/>
      <c r="F543" s="37"/>
      <c r="G543" s="37"/>
      <c r="H543" s="38" t="s">
        <v>1474</v>
      </c>
      <c r="I543" s="38" t="s">
        <v>1475</v>
      </c>
      <c r="J543" s="39" t="str">
        <f>_xlfn.IFNA(INDEX([1]Sheet3!$D:$D,MATCH('Accode&amp;Account'!P543,[1]Sheet3!$C:$C,0)),"")</f>
        <v xml:space="preserve">  </v>
      </c>
      <c r="K543" s="26" t="s">
        <v>891</v>
      </c>
      <c r="L543" s="27"/>
      <c r="M543" s="2" t="b">
        <f t="shared" si="18"/>
        <v>0</v>
      </c>
      <c r="N543" s="2" t="s">
        <v>28</v>
      </c>
      <c r="O543" s="3" t="s">
        <v>29</v>
      </c>
      <c r="P543" s="2" t="s">
        <v>28</v>
      </c>
      <c r="Q543" s="3" t="s">
        <v>29</v>
      </c>
      <c r="U543" s="4"/>
      <c r="AA543" s="40"/>
    </row>
    <row r="544" spans="1:27" ht="49.2">
      <c r="A544" s="19">
        <f>IF(ISBLANK(Q544),"",COUNTA(Q$8:$Q544))</f>
        <v>424</v>
      </c>
      <c r="B544" s="36" t="s">
        <v>1476</v>
      </c>
      <c r="C544" s="28" t="str">
        <f>IF(ISBLANK(G544),"",COUNTA($G$4:G544))</f>
        <v/>
      </c>
      <c r="D544" s="37"/>
      <c r="E544" s="37"/>
      <c r="F544" s="37"/>
      <c r="G544" s="37"/>
      <c r="H544" s="38" t="s">
        <v>1477</v>
      </c>
      <c r="I544" s="38" t="s">
        <v>1478</v>
      </c>
      <c r="J544" s="39" t="str">
        <f>_xlfn.IFNA(INDEX([1]Sheet3!$D:$D,MATCH('Accode&amp;Account'!P544,[1]Sheet3!$C:$C,0)),"")</f>
        <v xml:space="preserve">  </v>
      </c>
      <c r="K544" s="26" t="s">
        <v>891</v>
      </c>
      <c r="L544" s="27"/>
      <c r="M544" s="2" t="b">
        <f t="shared" si="18"/>
        <v>0</v>
      </c>
      <c r="N544" s="2" t="s">
        <v>28</v>
      </c>
      <c r="O544" s="3" t="s">
        <v>29</v>
      </c>
      <c r="P544" s="2" t="s">
        <v>28</v>
      </c>
      <c r="Q544" s="3" t="s">
        <v>29</v>
      </c>
      <c r="U544" s="4"/>
      <c r="AA544" s="40"/>
    </row>
    <row r="545" spans="1:27" ht="73.8">
      <c r="A545" s="19">
        <f>IF(ISBLANK(Q545),"",COUNTA(Q$8:$Q545))</f>
        <v>425</v>
      </c>
      <c r="B545" s="36" t="s">
        <v>1479</v>
      </c>
      <c r="C545" s="28" t="str">
        <f>IF(ISBLANK(G545),"",COUNTA($G$4:G545))</f>
        <v/>
      </c>
      <c r="D545" s="37"/>
      <c r="E545" s="37"/>
      <c r="F545" s="37"/>
      <c r="G545" s="37"/>
      <c r="H545" s="38" t="s">
        <v>1480</v>
      </c>
      <c r="I545" s="38" t="s">
        <v>1481</v>
      </c>
      <c r="J545" s="39" t="str">
        <f>_xlfn.IFNA(INDEX([1]Sheet3!$D:$D,MATCH('Accode&amp;Account'!P545,[1]Sheet3!$C:$C,0)),"")</f>
        <v xml:space="preserve">  </v>
      </c>
      <c r="K545" s="26" t="s">
        <v>891</v>
      </c>
      <c r="L545" s="27"/>
      <c r="M545" s="2" t="b">
        <f t="shared" si="18"/>
        <v>0</v>
      </c>
      <c r="N545" s="2" t="s">
        <v>28</v>
      </c>
      <c r="O545" s="3" t="s">
        <v>29</v>
      </c>
      <c r="P545" s="2" t="s">
        <v>28</v>
      </c>
      <c r="Q545" s="3" t="s">
        <v>29</v>
      </c>
      <c r="U545" s="4"/>
      <c r="AA545" s="40"/>
    </row>
    <row r="546" spans="1:27" ht="73.8">
      <c r="A546" s="19">
        <f>IF(ISBLANK(Q546),"",COUNTA(Q$8:$Q546))</f>
        <v>426</v>
      </c>
      <c r="B546" s="36" t="s">
        <v>1482</v>
      </c>
      <c r="C546" s="28" t="str">
        <f>IF(ISBLANK(G546),"",COUNTA($G$4:G546))</f>
        <v/>
      </c>
      <c r="D546" s="37"/>
      <c r="E546" s="37"/>
      <c r="F546" s="37"/>
      <c r="G546" s="37"/>
      <c r="H546" s="38" t="s">
        <v>1483</v>
      </c>
      <c r="I546" s="38" t="s">
        <v>1484</v>
      </c>
      <c r="J546" s="39" t="str">
        <f>_xlfn.IFNA(INDEX([1]Sheet3!$D:$D,MATCH('Accode&amp;Account'!P546,[1]Sheet3!$C:$C,0)),"")</f>
        <v xml:space="preserve">  </v>
      </c>
      <c r="K546" s="26" t="s">
        <v>891</v>
      </c>
      <c r="L546" s="27"/>
      <c r="M546" s="2" t="b">
        <f t="shared" si="18"/>
        <v>0</v>
      </c>
      <c r="N546" s="2" t="s">
        <v>28</v>
      </c>
      <c r="O546" s="3" t="s">
        <v>29</v>
      </c>
      <c r="P546" s="2" t="s">
        <v>28</v>
      </c>
      <c r="Q546" s="3" t="s">
        <v>29</v>
      </c>
      <c r="U546" s="4"/>
      <c r="AA546" s="40"/>
    </row>
    <row r="547" spans="1:27" ht="49.2">
      <c r="A547" s="19">
        <f>IF(ISBLANK(Q547),"",COUNTA(Q$8:$Q547))</f>
        <v>427</v>
      </c>
      <c r="B547" s="36" t="s">
        <v>1485</v>
      </c>
      <c r="C547" s="28" t="str">
        <f>IF(ISBLANK(G547),"",COUNTA($G$4:G547))</f>
        <v/>
      </c>
      <c r="D547" s="37"/>
      <c r="E547" s="37"/>
      <c r="F547" s="37"/>
      <c r="G547" s="37"/>
      <c r="H547" s="38" t="s">
        <v>1486</v>
      </c>
      <c r="I547" s="38" t="s">
        <v>1487</v>
      </c>
      <c r="J547" s="39" t="str">
        <f>_xlfn.IFNA(INDEX([1]Sheet3!$D:$D,MATCH('Accode&amp;Account'!P547,[1]Sheet3!$C:$C,0)),"")</f>
        <v xml:space="preserve">  </v>
      </c>
      <c r="K547" s="26" t="s">
        <v>891</v>
      </c>
      <c r="L547" s="27"/>
      <c r="M547" s="2" t="b">
        <f t="shared" si="18"/>
        <v>0</v>
      </c>
      <c r="N547" s="2" t="s">
        <v>28</v>
      </c>
      <c r="O547" s="3" t="s">
        <v>29</v>
      </c>
      <c r="P547" s="2" t="s">
        <v>28</v>
      </c>
      <c r="Q547" s="3" t="s">
        <v>29</v>
      </c>
      <c r="U547" s="4"/>
      <c r="AA547" s="40"/>
    </row>
    <row r="548" spans="1:27" ht="49.2">
      <c r="A548" s="19">
        <f>IF(ISBLANK(Q548),"",COUNTA(Q$8:$Q548))</f>
        <v>428</v>
      </c>
      <c r="B548" s="36" t="s">
        <v>1488</v>
      </c>
      <c r="C548" s="28" t="str">
        <f>IF(ISBLANK(G548),"",COUNTA($G$4:G548))</f>
        <v/>
      </c>
      <c r="D548" s="37"/>
      <c r="E548" s="37"/>
      <c r="F548" s="37"/>
      <c r="G548" s="37"/>
      <c r="H548" s="38" t="s">
        <v>1489</v>
      </c>
      <c r="I548" s="38" t="s">
        <v>1490</v>
      </c>
      <c r="J548" s="39" t="str">
        <f>_xlfn.IFNA(INDEX([1]Sheet3!$D:$D,MATCH('Accode&amp;Account'!P548,[1]Sheet3!$C:$C,0)),"")</f>
        <v xml:space="preserve">  </v>
      </c>
      <c r="K548" s="26" t="s">
        <v>891</v>
      </c>
      <c r="L548" s="27"/>
      <c r="M548" s="2" t="b">
        <f t="shared" si="18"/>
        <v>0</v>
      </c>
      <c r="N548" s="2" t="s">
        <v>28</v>
      </c>
      <c r="O548" s="3" t="s">
        <v>29</v>
      </c>
      <c r="P548" s="2" t="s">
        <v>28</v>
      </c>
      <c r="Q548" s="3" t="s">
        <v>29</v>
      </c>
      <c r="U548" s="4"/>
      <c r="AA548" s="40"/>
    </row>
    <row r="549" spans="1:27" ht="49.2">
      <c r="A549" s="19">
        <f>IF(ISBLANK(Q549),"",COUNTA(Q$8:$Q549))</f>
        <v>429</v>
      </c>
      <c r="B549" s="36" t="s">
        <v>1491</v>
      </c>
      <c r="C549" s="28" t="str">
        <f>IF(ISBLANK(G549),"",COUNTA($G$4:G549))</f>
        <v/>
      </c>
      <c r="D549" s="87"/>
      <c r="E549" s="87"/>
      <c r="F549" s="87"/>
      <c r="G549" s="87"/>
      <c r="H549" s="38" t="s">
        <v>1492</v>
      </c>
      <c r="I549" s="38" t="s">
        <v>1493</v>
      </c>
      <c r="J549" s="39" t="str">
        <f>_xlfn.IFNA(INDEX([1]Sheet3!$D:$D,MATCH('Accode&amp;Account'!P549,[1]Sheet3!$C:$C,0)),"")</f>
        <v xml:space="preserve">  </v>
      </c>
      <c r="K549" s="26" t="s">
        <v>891</v>
      </c>
      <c r="L549" s="27"/>
      <c r="M549" s="2" t="b">
        <f t="shared" si="18"/>
        <v>0</v>
      </c>
      <c r="N549" s="2" t="s">
        <v>28</v>
      </c>
      <c r="O549" s="3" t="s">
        <v>29</v>
      </c>
      <c r="P549" s="2" t="s">
        <v>28</v>
      </c>
      <c r="Q549" s="3" t="s">
        <v>29</v>
      </c>
      <c r="U549" s="4"/>
      <c r="AA549" s="40"/>
    </row>
    <row r="550" spans="1:27" ht="49.2">
      <c r="A550" s="19">
        <f>IF(ISBLANK(Q550),"",COUNTA(Q$8:$Q550))</f>
        <v>430</v>
      </c>
      <c r="B550" s="36" t="s">
        <v>1494</v>
      </c>
      <c r="C550" s="28" t="str">
        <f>IF(ISBLANK(G550),"",COUNTA($G$4:G550))</f>
        <v/>
      </c>
      <c r="D550" s="87"/>
      <c r="E550" s="87"/>
      <c r="F550" s="87"/>
      <c r="G550" s="87"/>
      <c r="H550" s="38" t="s">
        <v>1495</v>
      </c>
      <c r="I550" s="38" t="s">
        <v>1496</v>
      </c>
      <c r="J550" s="39" t="str">
        <f>_xlfn.IFNA(INDEX([1]Sheet3!$D:$D,MATCH('Accode&amp;Account'!P550,[1]Sheet3!$C:$C,0)),"")</f>
        <v xml:space="preserve">  </v>
      </c>
      <c r="K550" s="26" t="s">
        <v>891</v>
      </c>
      <c r="L550" s="27"/>
      <c r="M550" s="2" t="b">
        <f t="shared" si="18"/>
        <v>0</v>
      </c>
      <c r="N550" s="2" t="s">
        <v>28</v>
      </c>
      <c r="O550" s="3" t="s">
        <v>29</v>
      </c>
      <c r="P550" s="2" t="s">
        <v>28</v>
      </c>
      <c r="Q550" s="3" t="s">
        <v>29</v>
      </c>
      <c r="U550" s="4"/>
      <c r="AA550" s="40"/>
    </row>
    <row r="551" spans="1:27" ht="73.8">
      <c r="A551" s="19">
        <f>IF(ISBLANK(Q551),"",COUNTA(Q$8:$Q551))</f>
        <v>431</v>
      </c>
      <c r="B551" s="36" t="s">
        <v>1497</v>
      </c>
      <c r="C551" s="28" t="str">
        <f>IF(ISBLANK(G551),"",COUNTA($G$4:G551))</f>
        <v/>
      </c>
      <c r="D551" s="87"/>
      <c r="E551" s="87"/>
      <c r="F551" s="87"/>
      <c r="G551" s="87"/>
      <c r="H551" s="38" t="s">
        <v>1498</v>
      </c>
      <c r="I551" s="38" t="s">
        <v>1499</v>
      </c>
      <c r="J551" s="39" t="str">
        <f>_xlfn.IFNA(INDEX([1]Sheet3!$D:$D,MATCH('Accode&amp;Account'!P551,[1]Sheet3!$C:$C,0)),"")</f>
        <v xml:space="preserve">  </v>
      </c>
      <c r="K551" s="26" t="s">
        <v>891</v>
      </c>
      <c r="L551" s="27"/>
      <c r="M551" s="2" t="b">
        <f t="shared" si="18"/>
        <v>0</v>
      </c>
      <c r="N551" s="2" t="s">
        <v>28</v>
      </c>
      <c r="O551" s="3" t="s">
        <v>29</v>
      </c>
      <c r="P551" s="2" t="s">
        <v>28</v>
      </c>
      <c r="Q551" s="3" t="s">
        <v>29</v>
      </c>
      <c r="U551" s="4"/>
      <c r="AA551" s="40"/>
    </row>
    <row r="552" spans="1:27" ht="73.8">
      <c r="A552" s="19">
        <f>IF(ISBLANK(Q552),"",COUNTA(Q$8:$Q552))</f>
        <v>432</v>
      </c>
      <c r="B552" s="36" t="s">
        <v>1500</v>
      </c>
      <c r="C552" s="28" t="str">
        <f>IF(ISBLANK(G552),"",COUNTA($G$4:G552))</f>
        <v/>
      </c>
      <c r="D552" s="87"/>
      <c r="E552" s="87"/>
      <c r="F552" s="87"/>
      <c r="G552" s="87"/>
      <c r="H552" s="38" t="s">
        <v>1501</v>
      </c>
      <c r="I552" s="38" t="s">
        <v>1502</v>
      </c>
      <c r="J552" s="39" t="str">
        <f>_xlfn.IFNA(INDEX([1]Sheet3!$D:$D,MATCH('Accode&amp;Account'!P552,[1]Sheet3!$C:$C,0)),"")</f>
        <v xml:space="preserve">  </v>
      </c>
      <c r="K552" s="26" t="s">
        <v>891</v>
      </c>
      <c r="L552" s="27"/>
      <c r="M552" s="2" t="b">
        <f t="shared" si="18"/>
        <v>0</v>
      </c>
      <c r="N552" s="2" t="s">
        <v>28</v>
      </c>
      <c r="O552" s="3" t="s">
        <v>29</v>
      </c>
      <c r="P552" s="2" t="s">
        <v>28</v>
      </c>
      <c r="Q552" s="3" t="s">
        <v>29</v>
      </c>
      <c r="U552" s="4"/>
      <c r="AA552" s="40"/>
    </row>
    <row r="553" spans="1:27" ht="73.8">
      <c r="A553" s="19">
        <f>IF(ISBLANK(Q553),"",COUNTA(Q$8:$Q553))</f>
        <v>433</v>
      </c>
      <c r="B553" s="36" t="s">
        <v>1503</v>
      </c>
      <c r="C553" s="28" t="str">
        <f>IF(ISBLANK(G553),"",COUNTA($G$4:G553))</f>
        <v/>
      </c>
      <c r="D553" s="87"/>
      <c r="E553" s="87"/>
      <c r="F553" s="87"/>
      <c r="G553" s="87"/>
      <c r="H553" s="38" t="s">
        <v>1504</v>
      </c>
      <c r="I553" s="38" t="s">
        <v>1505</v>
      </c>
      <c r="J553" s="39" t="str">
        <f>_xlfn.IFNA(INDEX([1]Sheet3!$D:$D,MATCH('Accode&amp;Account'!P553,[1]Sheet3!$C:$C,0)),"")</f>
        <v xml:space="preserve">  </v>
      </c>
      <c r="K553" s="26" t="s">
        <v>891</v>
      </c>
      <c r="L553" s="27"/>
      <c r="M553" s="2" t="b">
        <f t="shared" si="18"/>
        <v>0</v>
      </c>
      <c r="N553" s="2" t="s">
        <v>28</v>
      </c>
      <c r="O553" s="3" t="s">
        <v>29</v>
      </c>
      <c r="P553" s="2" t="s">
        <v>28</v>
      </c>
      <c r="Q553" s="3" t="s">
        <v>29</v>
      </c>
      <c r="U553" s="4"/>
      <c r="AA553" s="40"/>
    </row>
    <row r="554" spans="1:27" ht="73.8">
      <c r="A554" s="19">
        <f>IF(ISBLANK(Q554),"",COUNTA(Q$8:$Q554))</f>
        <v>434</v>
      </c>
      <c r="B554" s="36" t="s">
        <v>1506</v>
      </c>
      <c r="C554" s="28" t="str">
        <f>IF(ISBLANK(G554),"",COUNTA($G$4:G554))</f>
        <v/>
      </c>
      <c r="D554" s="87"/>
      <c r="E554" s="87"/>
      <c r="F554" s="87"/>
      <c r="G554" s="87"/>
      <c r="H554" s="38" t="s">
        <v>1507</v>
      </c>
      <c r="I554" s="38" t="s">
        <v>1508</v>
      </c>
      <c r="J554" s="39" t="str">
        <f>_xlfn.IFNA(INDEX([1]Sheet3!$D:$D,MATCH('Accode&amp;Account'!P554,[1]Sheet3!$C:$C,0)),"")</f>
        <v xml:space="preserve">  </v>
      </c>
      <c r="K554" s="26" t="s">
        <v>891</v>
      </c>
      <c r="L554" s="27"/>
      <c r="M554" s="2" t="b">
        <f t="shared" si="18"/>
        <v>0</v>
      </c>
      <c r="N554" s="2" t="s">
        <v>28</v>
      </c>
      <c r="O554" s="3" t="s">
        <v>29</v>
      </c>
      <c r="P554" s="2" t="s">
        <v>28</v>
      </c>
      <c r="Q554" s="3" t="s">
        <v>29</v>
      </c>
      <c r="U554" s="4"/>
      <c r="AA554" s="40"/>
    </row>
    <row r="555" spans="1:27" ht="98.4">
      <c r="A555" s="19">
        <f>IF(ISBLANK(Q555),"",COUNTA(Q$8:$Q555))</f>
        <v>435</v>
      </c>
      <c r="B555" s="36" t="s">
        <v>1509</v>
      </c>
      <c r="C555" s="28" t="str">
        <f>IF(ISBLANK(G555),"",COUNTA($G$4:G555))</f>
        <v/>
      </c>
      <c r="D555" s="87"/>
      <c r="E555" s="87"/>
      <c r="F555" s="87"/>
      <c r="G555" s="87"/>
      <c r="H555" s="38" t="s">
        <v>1510</v>
      </c>
      <c r="I555" s="38" t="s">
        <v>1511</v>
      </c>
      <c r="J555" s="39" t="str">
        <f>_xlfn.IFNA(INDEX([1]Sheet3!$D:$D,MATCH('Accode&amp;Account'!P555,[1]Sheet3!$C:$C,0)),"")</f>
        <v xml:space="preserve">  </v>
      </c>
      <c r="K555" s="26" t="s">
        <v>891</v>
      </c>
      <c r="L555" s="27"/>
      <c r="M555" s="2" t="b">
        <f t="shared" si="18"/>
        <v>0</v>
      </c>
      <c r="N555" s="2" t="s">
        <v>28</v>
      </c>
      <c r="O555" s="3" t="s">
        <v>29</v>
      </c>
      <c r="P555" s="2" t="s">
        <v>28</v>
      </c>
      <c r="Q555" s="3" t="s">
        <v>29</v>
      </c>
      <c r="U555" s="4"/>
      <c r="AA555" s="40"/>
    </row>
    <row r="556" spans="1:27" ht="98.4">
      <c r="A556" s="19">
        <f>IF(ISBLANK(Q556),"",COUNTA(Q$8:$Q556))</f>
        <v>436</v>
      </c>
      <c r="B556" s="36" t="s">
        <v>1512</v>
      </c>
      <c r="C556" s="28" t="str">
        <f>IF(ISBLANK(G556),"",COUNTA($G$4:G556))</f>
        <v/>
      </c>
      <c r="D556" s="87"/>
      <c r="E556" s="87"/>
      <c r="F556" s="87"/>
      <c r="G556" s="87"/>
      <c r="H556" s="38" t="s">
        <v>1513</v>
      </c>
      <c r="I556" s="38" t="s">
        <v>1514</v>
      </c>
      <c r="J556" s="39" t="str">
        <f>_xlfn.IFNA(INDEX([1]Sheet3!$D:$D,MATCH('Accode&amp;Account'!P556,[1]Sheet3!$C:$C,0)),"")</f>
        <v xml:space="preserve">  </v>
      </c>
      <c r="K556" s="26" t="s">
        <v>891</v>
      </c>
      <c r="L556" s="27"/>
      <c r="M556" s="2" t="b">
        <f t="shared" si="18"/>
        <v>0</v>
      </c>
      <c r="N556" s="2" t="s">
        <v>28</v>
      </c>
      <c r="O556" s="3" t="s">
        <v>29</v>
      </c>
      <c r="P556" s="2" t="s">
        <v>28</v>
      </c>
      <c r="Q556" s="3" t="s">
        <v>29</v>
      </c>
      <c r="U556" s="4"/>
      <c r="AA556" s="40"/>
    </row>
    <row r="557" spans="1:27">
      <c r="A557" s="19" t="str">
        <f>IF(ISBLANK(Q557),"",COUNTA(Q$8:$Q557))</f>
        <v/>
      </c>
      <c r="B557" s="20" t="s">
        <v>1515</v>
      </c>
      <c r="C557" s="28">
        <f>IF(ISBLANK(G557),"",COUNTA($G$4:G557))</f>
        <v>72</v>
      </c>
      <c r="D557" s="32"/>
      <c r="E557" s="32"/>
      <c r="F557" s="32"/>
      <c r="G557" s="22" t="s">
        <v>1516</v>
      </c>
      <c r="H557" s="24"/>
      <c r="I557" s="48"/>
      <c r="J557" s="39" t="str">
        <f>_xlfn.IFNA(INDEX([1]Sheet3!$D:$D,MATCH('Accode&amp;Account'!P557,[1]Sheet3!$C:$C,0)),"")</f>
        <v/>
      </c>
      <c r="K557" s="26" t="s">
        <v>336</v>
      </c>
      <c r="L557" s="27"/>
      <c r="O557" s="2"/>
      <c r="U557" s="4"/>
      <c r="AA557" s="40"/>
    </row>
    <row r="558" spans="1:27" ht="73.8">
      <c r="A558" s="19">
        <f>IF(ISBLANK(Q558),"",COUNTA(Q$8:$Q558))</f>
        <v>437</v>
      </c>
      <c r="B558" s="36" t="s">
        <v>1517</v>
      </c>
      <c r="C558" s="28" t="str">
        <f>IF(ISBLANK(G558),"",COUNTA($G$4:G558))</f>
        <v/>
      </c>
      <c r="D558" s="37"/>
      <c r="E558" s="37"/>
      <c r="F558" s="37"/>
      <c r="G558" s="37"/>
      <c r="H558" s="38" t="s">
        <v>1518</v>
      </c>
      <c r="I558" s="38" t="s">
        <v>1519</v>
      </c>
      <c r="J558" s="39" t="str">
        <f>_xlfn.IFNA(INDEX([1]Sheet3!$D:$D,MATCH('Accode&amp;Account'!P558,[1]Sheet3!$C:$C,0)),"")</f>
        <v xml:space="preserve">  </v>
      </c>
      <c r="K558" s="26" t="s">
        <v>891</v>
      </c>
      <c r="L558" s="27"/>
      <c r="M558" s="2" t="b">
        <f t="shared" ref="M558:M589" si="19">R558=N558</f>
        <v>0</v>
      </c>
      <c r="N558" s="2" t="s">
        <v>28</v>
      </c>
      <c r="O558" s="3" t="s">
        <v>29</v>
      </c>
      <c r="P558" s="2" t="s">
        <v>28</v>
      </c>
      <c r="Q558" s="3" t="s">
        <v>29</v>
      </c>
      <c r="U558" s="4"/>
      <c r="AA558" s="40"/>
    </row>
    <row r="559" spans="1:27" ht="49.2">
      <c r="A559" s="19">
        <f>IF(ISBLANK(Q559),"",COUNTA(Q$8:$Q559))</f>
        <v>438</v>
      </c>
      <c r="B559" s="36" t="s">
        <v>1520</v>
      </c>
      <c r="C559" s="28" t="str">
        <f>IF(ISBLANK(G559),"",COUNTA($G$4:G559))</f>
        <v/>
      </c>
      <c r="D559" s="37"/>
      <c r="E559" s="37"/>
      <c r="F559" s="37"/>
      <c r="G559" s="37"/>
      <c r="H559" s="38" t="s">
        <v>1521</v>
      </c>
      <c r="I559" s="38" t="s">
        <v>1522</v>
      </c>
      <c r="J559" s="39" t="str">
        <f>_xlfn.IFNA(INDEX([1]Sheet3!$D:$D,MATCH('Accode&amp;Account'!P559,[1]Sheet3!$C:$C,0)),"")</f>
        <v xml:space="preserve">  </v>
      </c>
      <c r="K559" s="26" t="s">
        <v>891</v>
      </c>
      <c r="L559" s="27"/>
      <c r="M559" s="2" t="b">
        <f t="shared" si="19"/>
        <v>0</v>
      </c>
      <c r="N559" s="2" t="s">
        <v>28</v>
      </c>
      <c r="O559" s="3" t="s">
        <v>29</v>
      </c>
      <c r="P559" s="2" t="s">
        <v>28</v>
      </c>
      <c r="Q559" s="3" t="s">
        <v>29</v>
      </c>
      <c r="U559" s="4"/>
      <c r="AA559" s="40"/>
    </row>
    <row r="560" spans="1:27" ht="73.8">
      <c r="A560" s="19">
        <f>IF(ISBLANK(Q560),"",COUNTA(Q$8:$Q560))</f>
        <v>439</v>
      </c>
      <c r="B560" s="36" t="s">
        <v>1523</v>
      </c>
      <c r="C560" s="28" t="str">
        <f>IF(ISBLANK(G560),"",COUNTA($G$4:G560))</f>
        <v/>
      </c>
      <c r="D560" s="37"/>
      <c r="E560" s="37"/>
      <c r="F560" s="37"/>
      <c r="G560" s="37"/>
      <c r="H560" s="38" t="s">
        <v>1524</v>
      </c>
      <c r="I560" s="38" t="s">
        <v>1525</v>
      </c>
      <c r="J560" s="39" t="str">
        <f>_xlfn.IFNA(INDEX([1]Sheet3!$D:$D,MATCH('Accode&amp;Account'!P560,[1]Sheet3!$C:$C,0)),"")</f>
        <v xml:space="preserve">  </v>
      </c>
      <c r="K560" s="26" t="s">
        <v>891</v>
      </c>
      <c r="L560" s="27"/>
      <c r="M560" s="2" t="b">
        <f t="shared" si="19"/>
        <v>0</v>
      </c>
      <c r="N560" s="2" t="s">
        <v>28</v>
      </c>
      <c r="O560" s="3" t="s">
        <v>29</v>
      </c>
      <c r="P560" s="2" t="s">
        <v>28</v>
      </c>
      <c r="Q560" s="3" t="s">
        <v>29</v>
      </c>
      <c r="U560" s="4"/>
      <c r="AA560" s="40"/>
    </row>
    <row r="561" spans="1:27" ht="98.4">
      <c r="A561" s="19">
        <f>IF(ISBLANK(Q561),"",COUNTA(Q$8:$Q561))</f>
        <v>440</v>
      </c>
      <c r="B561" s="36" t="s">
        <v>1526</v>
      </c>
      <c r="C561" s="28" t="str">
        <f>IF(ISBLANK(G561),"",COUNTA($G$4:G561))</f>
        <v/>
      </c>
      <c r="D561" s="37"/>
      <c r="E561" s="37"/>
      <c r="F561" s="37"/>
      <c r="G561" s="37"/>
      <c r="H561" s="38" t="s">
        <v>1527</v>
      </c>
      <c r="I561" s="38" t="s">
        <v>1528</v>
      </c>
      <c r="J561" s="39" t="str">
        <f>_xlfn.IFNA(INDEX([1]Sheet3!$D:$D,MATCH('Accode&amp;Account'!P561,[1]Sheet3!$C:$C,0)),"")</f>
        <v xml:space="preserve">  </v>
      </c>
      <c r="K561" s="26" t="s">
        <v>891</v>
      </c>
      <c r="L561" s="27"/>
      <c r="M561" s="2" t="b">
        <f t="shared" si="19"/>
        <v>0</v>
      </c>
      <c r="N561" s="2" t="s">
        <v>28</v>
      </c>
      <c r="O561" s="3" t="s">
        <v>29</v>
      </c>
      <c r="P561" s="2" t="s">
        <v>28</v>
      </c>
      <c r="Q561" s="3" t="s">
        <v>29</v>
      </c>
      <c r="U561" s="4"/>
      <c r="AA561" s="40"/>
    </row>
    <row r="562" spans="1:27" ht="98.4">
      <c r="A562" s="19">
        <f>IF(ISBLANK(Q562),"",COUNTA(Q$8:$Q562))</f>
        <v>441</v>
      </c>
      <c r="B562" s="36" t="s">
        <v>1529</v>
      </c>
      <c r="C562" s="28" t="str">
        <f>IF(ISBLANK(G562),"",COUNTA($G$4:G562))</f>
        <v/>
      </c>
      <c r="D562" s="37"/>
      <c r="E562" s="37"/>
      <c r="F562" s="37"/>
      <c r="G562" s="37"/>
      <c r="H562" s="38" t="s">
        <v>1530</v>
      </c>
      <c r="I562" s="38" t="s">
        <v>1531</v>
      </c>
      <c r="J562" s="39" t="str">
        <f>_xlfn.IFNA(INDEX([1]Sheet3!$D:$D,MATCH('Accode&amp;Account'!P562,[1]Sheet3!$C:$C,0)),"")</f>
        <v xml:space="preserve">  </v>
      </c>
      <c r="K562" s="26" t="s">
        <v>891</v>
      </c>
      <c r="L562" s="27"/>
      <c r="M562" s="2" t="b">
        <f t="shared" si="19"/>
        <v>0</v>
      </c>
      <c r="N562" s="2" t="s">
        <v>28</v>
      </c>
      <c r="O562" s="3" t="s">
        <v>29</v>
      </c>
      <c r="P562" s="2" t="s">
        <v>28</v>
      </c>
      <c r="Q562" s="3" t="s">
        <v>29</v>
      </c>
      <c r="U562" s="4"/>
      <c r="AA562" s="40"/>
    </row>
    <row r="563" spans="1:27" ht="73.8">
      <c r="A563" s="19">
        <f>IF(ISBLANK(Q563),"",COUNTA(Q$8:$Q563))</f>
        <v>442</v>
      </c>
      <c r="B563" s="36" t="s">
        <v>1532</v>
      </c>
      <c r="C563" s="28" t="str">
        <f>IF(ISBLANK(G563),"",COUNTA($G$4:G563))</f>
        <v/>
      </c>
      <c r="D563" s="37"/>
      <c r="E563" s="37"/>
      <c r="F563" s="37"/>
      <c r="G563" s="37"/>
      <c r="H563" s="38" t="s">
        <v>1533</v>
      </c>
      <c r="I563" s="38" t="s">
        <v>1534</v>
      </c>
      <c r="J563" s="39" t="str">
        <f>_xlfn.IFNA(INDEX([1]Sheet3!$D:$D,MATCH('Accode&amp;Account'!P563,[1]Sheet3!$C:$C,0)),"")</f>
        <v xml:space="preserve">  </v>
      </c>
      <c r="K563" s="26" t="s">
        <v>891</v>
      </c>
      <c r="L563" s="27"/>
      <c r="M563" s="2" t="b">
        <f t="shared" si="19"/>
        <v>0</v>
      </c>
      <c r="N563" s="2" t="s">
        <v>28</v>
      </c>
      <c r="O563" s="3" t="s">
        <v>29</v>
      </c>
      <c r="P563" s="2" t="s">
        <v>28</v>
      </c>
      <c r="Q563" s="3" t="s">
        <v>29</v>
      </c>
      <c r="U563" s="4"/>
      <c r="AA563" s="40"/>
    </row>
    <row r="564" spans="1:27" ht="49.2">
      <c r="A564" s="19">
        <f>IF(ISBLANK(Q564),"",COUNTA(Q$8:$Q564))</f>
        <v>443</v>
      </c>
      <c r="B564" s="36" t="s">
        <v>1535</v>
      </c>
      <c r="C564" s="28" t="str">
        <f>IF(ISBLANK(G564),"",COUNTA($G$4:G564))</f>
        <v/>
      </c>
      <c r="D564" s="37"/>
      <c r="E564" s="37"/>
      <c r="F564" s="37"/>
      <c r="G564" s="37"/>
      <c r="H564" s="38" t="s">
        <v>1536</v>
      </c>
      <c r="I564" s="38" t="s">
        <v>1537</v>
      </c>
      <c r="J564" s="39" t="str">
        <f>_xlfn.IFNA(INDEX([1]Sheet3!$D:$D,MATCH('Accode&amp;Account'!P564,[1]Sheet3!$C:$C,0)),"")</f>
        <v xml:space="preserve">  </v>
      </c>
      <c r="K564" s="26" t="s">
        <v>891</v>
      </c>
      <c r="L564" s="27"/>
      <c r="M564" s="2" t="b">
        <f t="shared" si="19"/>
        <v>0</v>
      </c>
      <c r="N564" s="2" t="s">
        <v>28</v>
      </c>
      <c r="O564" s="3" t="s">
        <v>29</v>
      </c>
      <c r="P564" s="2" t="s">
        <v>28</v>
      </c>
      <c r="Q564" s="3" t="s">
        <v>29</v>
      </c>
      <c r="U564" s="4"/>
      <c r="AA564" s="40"/>
    </row>
    <row r="565" spans="1:27" ht="49.2">
      <c r="A565" s="19">
        <f>IF(ISBLANK(Q565),"",COUNTA(Q$8:$Q565))</f>
        <v>444</v>
      </c>
      <c r="B565" s="101" t="s">
        <v>1538</v>
      </c>
      <c r="C565" s="28" t="str">
        <f>IF(ISBLANK(G565),"",COUNTA($G$4:G565))</f>
        <v/>
      </c>
      <c r="D565" s="37"/>
      <c r="E565" s="37"/>
      <c r="F565" s="37"/>
      <c r="G565" s="37"/>
      <c r="H565" s="38" t="s">
        <v>1539</v>
      </c>
      <c r="I565" s="38" t="s">
        <v>1540</v>
      </c>
      <c r="J565" s="39" t="str">
        <f>_xlfn.IFNA(INDEX([1]Sheet3!$D:$D,MATCH('Accode&amp;Account'!P565,[1]Sheet3!$C:$C,0)),"")</f>
        <v xml:space="preserve">  </v>
      </c>
      <c r="K565" s="26" t="s">
        <v>891</v>
      </c>
      <c r="L565" s="27"/>
      <c r="M565" s="2" t="b">
        <f t="shared" si="19"/>
        <v>0</v>
      </c>
      <c r="N565" s="2" t="s">
        <v>28</v>
      </c>
      <c r="O565" s="3" t="s">
        <v>29</v>
      </c>
      <c r="P565" s="2" t="s">
        <v>28</v>
      </c>
      <c r="Q565" s="3" t="s">
        <v>29</v>
      </c>
      <c r="U565" s="4"/>
      <c r="AA565" s="40"/>
    </row>
    <row r="566" spans="1:27" ht="98.4">
      <c r="A566" s="19">
        <f>IF(ISBLANK(Q566),"",COUNTA(Q$8:$Q566))</f>
        <v>445</v>
      </c>
      <c r="B566" s="36" t="s">
        <v>1541</v>
      </c>
      <c r="C566" s="28" t="str">
        <f>IF(ISBLANK(G566),"",COUNTA($G$4:G566))</f>
        <v/>
      </c>
      <c r="D566" s="37"/>
      <c r="E566" s="37"/>
      <c r="F566" s="37"/>
      <c r="G566" s="37"/>
      <c r="H566" s="38" t="s">
        <v>1542</v>
      </c>
      <c r="I566" s="38" t="s">
        <v>1543</v>
      </c>
      <c r="J566" s="39" t="str">
        <f>_xlfn.IFNA(INDEX([1]Sheet3!$D:$D,MATCH('Accode&amp;Account'!P566,[1]Sheet3!$C:$C,0)),"")</f>
        <v xml:space="preserve">  </v>
      </c>
      <c r="K566" s="26" t="s">
        <v>891</v>
      </c>
      <c r="L566" s="27"/>
      <c r="M566" s="2" t="b">
        <f t="shared" si="19"/>
        <v>0</v>
      </c>
      <c r="N566" s="2" t="s">
        <v>28</v>
      </c>
      <c r="O566" s="3" t="s">
        <v>29</v>
      </c>
      <c r="P566" s="2" t="s">
        <v>28</v>
      </c>
      <c r="Q566" s="3" t="s">
        <v>29</v>
      </c>
      <c r="U566" s="4"/>
      <c r="AA566" s="40"/>
    </row>
    <row r="567" spans="1:27" ht="98.4">
      <c r="A567" s="19">
        <f>IF(ISBLANK(Q567),"",COUNTA(Q$8:$Q567))</f>
        <v>446</v>
      </c>
      <c r="B567" s="36" t="s">
        <v>1544</v>
      </c>
      <c r="C567" s="28" t="str">
        <f>IF(ISBLANK(G567),"",COUNTA($G$4:G567))</f>
        <v/>
      </c>
      <c r="D567" s="87"/>
      <c r="E567" s="87"/>
      <c r="F567" s="87"/>
      <c r="G567" s="87"/>
      <c r="H567" s="38" t="s">
        <v>1545</v>
      </c>
      <c r="I567" s="38" t="s">
        <v>1546</v>
      </c>
      <c r="J567" s="39" t="str">
        <f>_xlfn.IFNA(INDEX([1]Sheet3!$D:$D,MATCH('Accode&amp;Account'!P567,[1]Sheet3!$C:$C,0)),"")</f>
        <v xml:space="preserve">  </v>
      </c>
      <c r="K567" s="88" t="s">
        <v>891</v>
      </c>
      <c r="L567" s="27"/>
      <c r="M567" s="2" t="b">
        <f t="shared" si="19"/>
        <v>0</v>
      </c>
      <c r="N567" s="2" t="s">
        <v>28</v>
      </c>
      <c r="O567" s="3" t="s">
        <v>29</v>
      </c>
      <c r="P567" s="2" t="s">
        <v>28</v>
      </c>
      <c r="Q567" s="3" t="s">
        <v>29</v>
      </c>
      <c r="U567" s="4"/>
      <c r="AA567" s="40"/>
    </row>
    <row r="568" spans="1:27" ht="172.2">
      <c r="A568" s="19">
        <f>IF(ISBLANK(Q568),"",COUNTA(Q$8:$Q568))</f>
        <v>447</v>
      </c>
      <c r="B568" s="36" t="s">
        <v>1547</v>
      </c>
      <c r="C568" s="28" t="str">
        <f>IF(ISBLANK(G568),"",COUNTA($G$4:G568))</f>
        <v/>
      </c>
      <c r="D568" s="87"/>
      <c r="E568" s="87"/>
      <c r="F568" s="87"/>
      <c r="G568" s="87"/>
      <c r="H568" s="38" t="s">
        <v>1548</v>
      </c>
      <c r="I568" s="38" t="s">
        <v>1549</v>
      </c>
      <c r="J568" s="39" t="str">
        <f>_xlfn.IFNA(INDEX([1]Sheet3!$D:$D,MATCH('Accode&amp;Account'!P568,[1]Sheet3!$C:$C,0)),"")</f>
        <v xml:space="preserve">  </v>
      </c>
      <c r="K568" s="26" t="s">
        <v>891</v>
      </c>
      <c r="L568" s="27"/>
      <c r="M568" s="2" t="b">
        <f t="shared" si="19"/>
        <v>0</v>
      </c>
      <c r="N568" s="2" t="s">
        <v>28</v>
      </c>
      <c r="O568" s="3" t="s">
        <v>29</v>
      </c>
      <c r="P568" s="2" t="s">
        <v>28</v>
      </c>
      <c r="Q568" s="3" t="s">
        <v>29</v>
      </c>
      <c r="U568" s="4"/>
      <c r="AA568" s="40"/>
    </row>
    <row r="569" spans="1:27" ht="73.8">
      <c r="A569" s="19">
        <f>IF(ISBLANK(Q569),"",COUNTA(Q$8:$Q569))</f>
        <v>448</v>
      </c>
      <c r="B569" s="36" t="s">
        <v>1550</v>
      </c>
      <c r="C569" s="28" t="str">
        <f>IF(ISBLANK(G569),"",COUNTA($G$4:G569))</f>
        <v/>
      </c>
      <c r="D569" s="87"/>
      <c r="E569" s="87"/>
      <c r="F569" s="87"/>
      <c r="G569" s="87"/>
      <c r="H569" s="38" t="s">
        <v>1551</v>
      </c>
      <c r="I569" s="38" t="s">
        <v>1552</v>
      </c>
      <c r="J569" s="39" t="str">
        <f>_xlfn.IFNA(INDEX([1]Sheet3!$D:$D,MATCH('Accode&amp;Account'!P569,[1]Sheet3!$C:$C,0)),"")</f>
        <v xml:space="preserve">  </v>
      </c>
      <c r="K569" s="26" t="s">
        <v>891</v>
      </c>
      <c r="L569" s="27"/>
      <c r="M569" s="2" t="b">
        <f t="shared" si="19"/>
        <v>0</v>
      </c>
      <c r="N569" s="2" t="s">
        <v>28</v>
      </c>
      <c r="O569" s="3" t="s">
        <v>29</v>
      </c>
      <c r="P569" s="2" t="s">
        <v>28</v>
      </c>
      <c r="Q569" s="3" t="s">
        <v>29</v>
      </c>
      <c r="U569" s="4"/>
      <c r="AA569" s="40"/>
    </row>
    <row r="570" spans="1:27" ht="73.8">
      <c r="A570" s="19">
        <f>IF(ISBLANK(Q570),"",COUNTA(Q$8:$Q570))</f>
        <v>449</v>
      </c>
      <c r="B570" s="36" t="s">
        <v>1553</v>
      </c>
      <c r="C570" s="28" t="str">
        <f>IF(ISBLANK(G570),"",COUNTA($G$4:G570))</f>
        <v/>
      </c>
      <c r="D570" s="87"/>
      <c r="E570" s="87"/>
      <c r="F570" s="87"/>
      <c r="G570" s="87"/>
      <c r="H570" s="38" t="s">
        <v>1554</v>
      </c>
      <c r="I570" s="38" t="s">
        <v>1555</v>
      </c>
      <c r="J570" s="39" t="str">
        <f>_xlfn.IFNA(INDEX([1]Sheet3!$D:$D,MATCH('Accode&amp;Account'!P570,[1]Sheet3!$C:$C,0)),"")</f>
        <v xml:space="preserve">  </v>
      </c>
      <c r="K570" s="26" t="s">
        <v>891</v>
      </c>
      <c r="L570" s="27"/>
      <c r="M570" s="2" t="b">
        <f t="shared" si="19"/>
        <v>0</v>
      </c>
      <c r="N570" s="2" t="s">
        <v>28</v>
      </c>
      <c r="O570" s="3" t="s">
        <v>29</v>
      </c>
      <c r="P570" s="2" t="s">
        <v>28</v>
      </c>
      <c r="Q570" s="3" t="s">
        <v>29</v>
      </c>
      <c r="U570" s="4"/>
      <c r="AA570" s="40"/>
    </row>
    <row r="571" spans="1:27" ht="73.8">
      <c r="A571" s="19">
        <f>IF(ISBLANK(Q571),"",COUNTA(Q$8:$Q571))</f>
        <v>450</v>
      </c>
      <c r="B571" s="36" t="s">
        <v>1556</v>
      </c>
      <c r="C571" s="28" t="str">
        <f>IF(ISBLANK(G571),"",COUNTA($G$4:G571))</f>
        <v/>
      </c>
      <c r="D571" s="87"/>
      <c r="E571" s="87"/>
      <c r="F571" s="87"/>
      <c r="G571" s="87"/>
      <c r="H571" s="38" t="s">
        <v>1557</v>
      </c>
      <c r="I571" s="38" t="s">
        <v>1558</v>
      </c>
      <c r="J571" s="39" t="str">
        <f>_xlfn.IFNA(INDEX([1]Sheet3!$D:$D,MATCH('Accode&amp;Account'!P571,[1]Sheet3!$C:$C,0)),"")</f>
        <v xml:space="preserve">  </v>
      </c>
      <c r="K571" s="26" t="s">
        <v>891</v>
      </c>
      <c r="L571" s="27"/>
      <c r="M571" s="2" t="b">
        <f t="shared" si="19"/>
        <v>0</v>
      </c>
      <c r="N571" s="2" t="s">
        <v>28</v>
      </c>
      <c r="O571" s="3" t="s">
        <v>29</v>
      </c>
      <c r="P571" s="2" t="s">
        <v>28</v>
      </c>
      <c r="Q571" s="3" t="s">
        <v>29</v>
      </c>
      <c r="U571" s="4"/>
      <c r="AA571" s="40"/>
    </row>
    <row r="572" spans="1:27" ht="73.8">
      <c r="A572" s="19">
        <f>IF(ISBLANK(Q572),"",COUNTA(Q$8:$Q572))</f>
        <v>451</v>
      </c>
      <c r="B572" s="36" t="s">
        <v>1559</v>
      </c>
      <c r="C572" s="28" t="str">
        <f>IF(ISBLANK(G572),"",COUNTA($G$4:G572))</f>
        <v/>
      </c>
      <c r="D572" s="87"/>
      <c r="E572" s="87"/>
      <c r="F572" s="87"/>
      <c r="G572" s="87"/>
      <c r="H572" s="38" t="s">
        <v>1560</v>
      </c>
      <c r="I572" s="38" t="s">
        <v>1561</v>
      </c>
      <c r="J572" s="39" t="str">
        <f>_xlfn.IFNA(INDEX([1]Sheet3!$D:$D,MATCH('Accode&amp;Account'!P572,[1]Sheet3!$C:$C,0)),"")</f>
        <v xml:space="preserve">  </v>
      </c>
      <c r="K572" s="26" t="s">
        <v>891</v>
      </c>
      <c r="L572" s="27"/>
      <c r="M572" s="2" t="b">
        <f t="shared" si="19"/>
        <v>0</v>
      </c>
      <c r="N572" s="2" t="s">
        <v>28</v>
      </c>
      <c r="O572" s="3" t="s">
        <v>29</v>
      </c>
      <c r="P572" s="2" t="s">
        <v>28</v>
      </c>
      <c r="Q572" s="3" t="s">
        <v>29</v>
      </c>
      <c r="U572" s="4"/>
      <c r="AA572" s="40"/>
    </row>
    <row r="573" spans="1:27" ht="73.8">
      <c r="A573" s="19">
        <f>IF(ISBLANK(Q573),"",COUNTA(Q$8:$Q573))</f>
        <v>452</v>
      </c>
      <c r="B573" s="36" t="s">
        <v>1562</v>
      </c>
      <c r="C573" s="28" t="str">
        <f>IF(ISBLANK(G573),"",COUNTA($G$4:G573))</f>
        <v/>
      </c>
      <c r="D573" s="87"/>
      <c r="E573" s="87"/>
      <c r="F573" s="87"/>
      <c r="G573" s="87"/>
      <c r="H573" s="38" t="s">
        <v>1563</v>
      </c>
      <c r="I573" s="38" t="s">
        <v>1564</v>
      </c>
      <c r="J573" s="39" t="str">
        <f>_xlfn.IFNA(INDEX([1]Sheet3!$D:$D,MATCH('Accode&amp;Account'!P573,[1]Sheet3!$C:$C,0)),"")</f>
        <v xml:space="preserve">  </v>
      </c>
      <c r="K573" s="26" t="s">
        <v>891</v>
      </c>
      <c r="L573" s="27"/>
      <c r="M573" s="2" t="b">
        <f t="shared" si="19"/>
        <v>0</v>
      </c>
      <c r="N573" s="2" t="s">
        <v>28</v>
      </c>
      <c r="O573" s="3" t="s">
        <v>29</v>
      </c>
      <c r="P573" s="2" t="s">
        <v>28</v>
      </c>
      <c r="Q573" s="3" t="s">
        <v>29</v>
      </c>
      <c r="U573" s="4"/>
      <c r="AA573" s="40"/>
    </row>
    <row r="574" spans="1:27" ht="73.8">
      <c r="A574" s="19">
        <f>IF(ISBLANK(Q574),"",COUNTA(Q$8:$Q574))</f>
        <v>453</v>
      </c>
      <c r="B574" s="36" t="s">
        <v>1565</v>
      </c>
      <c r="C574" s="28" t="str">
        <f>IF(ISBLANK(G574),"",COUNTA($G$4:G574))</f>
        <v/>
      </c>
      <c r="D574" s="87"/>
      <c r="E574" s="87"/>
      <c r="F574" s="87"/>
      <c r="G574" s="87"/>
      <c r="H574" s="38" t="s">
        <v>1566</v>
      </c>
      <c r="I574" s="38" t="s">
        <v>1567</v>
      </c>
      <c r="J574" s="39" t="str">
        <f>_xlfn.IFNA(INDEX([1]Sheet3!$D:$D,MATCH('Accode&amp;Account'!P574,[1]Sheet3!$C:$C,0)),"")</f>
        <v xml:space="preserve">  </v>
      </c>
      <c r="K574" s="26" t="s">
        <v>891</v>
      </c>
      <c r="L574" s="27"/>
      <c r="M574" s="2" t="b">
        <f t="shared" si="19"/>
        <v>0</v>
      </c>
      <c r="N574" s="2" t="s">
        <v>28</v>
      </c>
      <c r="O574" s="3" t="s">
        <v>29</v>
      </c>
      <c r="P574" s="2" t="s">
        <v>28</v>
      </c>
      <c r="Q574" s="3" t="s">
        <v>29</v>
      </c>
      <c r="U574" s="4"/>
      <c r="AA574" s="40"/>
    </row>
    <row r="575" spans="1:27" ht="98.4">
      <c r="A575" s="19">
        <f>IF(ISBLANK(Q575),"",COUNTA(Q$8:$Q575))</f>
        <v>454</v>
      </c>
      <c r="B575" s="36" t="s">
        <v>1568</v>
      </c>
      <c r="C575" s="28" t="str">
        <f>IF(ISBLANK(G575),"",COUNTA($G$4:G575))</f>
        <v/>
      </c>
      <c r="D575" s="87"/>
      <c r="E575" s="87"/>
      <c r="F575" s="87"/>
      <c r="G575" s="87"/>
      <c r="H575" s="38" t="s">
        <v>1569</v>
      </c>
      <c r="I575" s="38" t="s">
        <v>1570</v>
      </c>
      <c r="J575" s="39" t="str">
        <f>_xlfn.IFNA(INDEX([1]Sheet3!$D:$D,MATCH('Accode&amp;Account'!P575,[1]Sheet3!$C:$C,0)),"")</f>
        <v xml:space="preserve">  </v>
      </c>
      <c r="K575" s="26" t="s">
        <v>891</v>
      </c>
      <c r="L575" s="27"/>
      <c r="M575" s="2" t="b">
        <f t="shared" si="19"/>
        <v>0</v>
      </c>
      <c r="N575" s="2" t="s">
        <v>28</v>
      </c>
      <c r="O575" s="3" t="s">
        <v>29</v>
      </c>
      <c r="P575" s="2" t="s">
        <v>28</v>
      </c>
      <c r="Q575" s="3" t="s">
        <v>29</v>
      </c>
      <c r="U575" s="4"/>
      <c r="AA575" s="40"/>
    </row>
    <row r="576" spans="1:27" ht="73.8">
      <c r="A576" s="19">
        <f>IF(ISBLANK(Q576),"",COUNTA(Q$8:$Q576))</f>
        <v>455</v>
      </c>
      <c r="B576" s="36" t="s">
        <v>1571</v>
      </c>
      <c r="C576" s="28" t="str">
        <f>IF(ISBLANK(G576),"",COUNTA($G$4:G576))</f>
        <v/>
      </c>
      <c r="D576" s="87"/>
      <c r="E576" s="87"/>
      <c r="F576" s="87"/>
      <c r="G576" s="87"/>
      <c r="H576" s="38" t="s">
        <v>1572</v>
      </c>
      <c r="I576" s="38" t="s">
        <v>1573</v>
      </c>
      <c r="J576" s="39" t="str">
        <f>_xlfn.IFNA(INDEX([1]Sheet3!$D:$D,MATCH('Accode&amp;Account'!P576,[1]Sheet3!$C:$C,0)),"")</f>
        <v xml:space="preserve">  </v>
      </c>
      <c r="K576" s="26" t="s">
        <v>891</v>
      </c>
      <c r="L576" s="27"/>
      <c r="M576" s="2" t="b">
        <f t="shared" si="19"/>
        <v>0</v>
      </c>
      <c r="N576" s="2" t="s">
        <v>28</v>
      </c>
      <c r="O576" s="3" t="s">
        <v>29</v>
      </c>
      <c r="P576" s="2" t="s">
        <v>28</v>
      </c>
      <c r="Q576" s="3" t="s">
        <v>29</v>
      </c>
      <c r="U576" s="4"/>
      <c r="AA576" s="40"/>
    </row>
    <row r="577" spans="1:27" ht="73.8">
      <c r="A577" s="19">
        <f>IF(ISBLANK(Q577),"",COUNTA(Q$8:$Q577))</f>
        <v>456</v>
      </c>
      <c r="B577" s="36" t="s">
        <v>1574</v>
      </c>
      <c r="C577" s="28" t="str">
        <f>IF(ISBLANK(G577),"",COUNTA($G$4:G577))</f>
        <v/>
      </c>
      <c r="D577" s="87"/>
      <c r="E577" s="87"/>
      <c r="F577" s="87"/>
      <c r="G577" s="87"/>
      <c r="H577" s="38" t="s">
        <v>1575</v>
      </c>
      <c r="I577" s="38" t="s">
        <v>1576</v>
      </c>
      <c r="J577" s="39" t="str">
        <f>_xlfn.IFNA(INDEX([1]Sheet3!$D:$D,MATCH('Accode&amp;Account'!P577,[1]Sheet3!$C:$C,0)),"")</f>
        <v xml:space="preserve">  </v>
      </c>
      <c r="K577" s="26" t="s">
        <v>891</v>
      </c>
      <c r="L577" s="27"/>
      <c r="M577" s="2" t="b">
        <f t="shared" si="19"/>
        <v>0</v>
      </c>
      <c r="N577" s="2" t="s">
        <v>28</v>
      </c>
      <c r="O577" s="3" t="s">
        <v>29</v>
      </c>
      <c r="P577" s="2" t="s">
        <v>28</v>
      </c>
      <c r="Q577" s="3" t="s">
        <v>29</v>
      </c>
      <c r="U577" s="4"/>
      <c r="AA577" s="40"/>
    </row>
    <row r="578" spans="1:27" ht="73.8">
      <c r="A578" s="19">
        <f>IF(ISBLANK(Q578),"",COUNTA(Q$8:$Q578))</f>
        <v>457</v>
      </c>
      <c r="B578" s="36" t="s">
        <v>1577</v>
      </c>
      <c r="C578" s="28" t="str">
        <f>IF(ISBLANK(G578),"",COUNTA($G$4:G578))</f>
        <v/>
      </c>
      <c r="D578" s="87"/>
      <c r="E578" s="87"/>
      <c r="F578" s="87"/>
      <c r="G578" s="87"/>
      <c r="H578" s="38" t="s">
        <v>1578</v>
      </c>
      <c r="I578" s="38" t="s">
        <v>1579</v>
      </c>
      <c r="J578" s="39" t="str">
        <f>_xlfn.IFNA(INDEX([1]Sheet3!$D:$D,MATCH('Accode&amp;Account'!P578,[1]Sheet3!$C:$C,0)),"")</f>
        <v xml:space="preserve">  </v>
      </c>
      <c r="K578" s="26" t="s">
        <v>891</v>
      </c>
      <c r="L578" s="27"/>
      <c r="M578" s="2" t="b">
        <f t="shared" si="19"/>
        <v>0</v>
      </c>
      <c r="N578" s="2" t="s">
        <v>28</v>
      </c>
      <c r="O578" s="3" t="s">
        <v>29</v>
      </c>
      <c r="P578" s="2" t="s">
        <v>28</v>
      </c>
      <c r="Q578" s="3" t="s">
        <v>29</v>
      </c>
      <c r="U578" s="4"/>
      <c r="AA578" s="40"/>
    </row>
    <row r="579" spans="1:27" ht="98.4">
      <c r="A579" s="19">
        <f>IF(ISBLANK(Q579),"",COUNTA(Q$8:$Q579))</f>
        <v>458</v>
      </c>
      <c r="B579" s="36" t="s">
        <v>1580</v>
      </c>
      <c r="C579" s="28" t="str">
        <f>IF(ISBLANK(G579),"",COUNTA($G$4:G579))</f>
        <v/>
      </c>
      <c r="D579" s="87"/>
      <c r="E579" s="87"/>
      <c r="F579" s="87"/>
      <c r="G579" s="87"/>
      <c r="H579" s="38" t="s">
        <v>1581</v>
      </c>
      <c r="I579" s="38" t="s">
        <v>1582</v>
      </c>
      <c r="J579" s="39" t="str">
        <f>_xlfn.IFNA(INDEX([1]Sheet3!$D:$D,MATCH('Accode&amp;Account'!P579,[1]Sheet3!$C:$C,0)),"")</f>
        <v xml:space="preserve">  </v>
      </c>
      <c r="K579" s="26" t="s">
        <v>891</v>
      </c>
      <c r="L579" s="27"/>
      <c r="M579" s="2" t="b">
        <f t="shared" si="19"/>
        <v>0</v>
      </c>
      <c r="N579" s="2" t="s">
        <v>28</v>
      </c>
      <c r="O579" s="3" t="s">
        <v>29</v>
      </c>
      <c r="P579" s="2" t="s">
        <v>28</v>
      </c>
      <c r="Q579" s="3" t="s">
        <v>29</v>
      </c>
      <c r="U579" s="4"/>
      <c r="AA579" s="40"/>
    </row>
    <row r="580" spans="1:27" ht="98.4">
      <c r="A580" s="19">
        <f>IF(ISBLANK(Q580),"",COUNTA(Q$8:$Q580))</f>
        <v>459</v>
      </c>
      <c r="B580" s="36" t="s">
        <v>1583</v>
      </c>
      <c r="C580" s="28" t="str">
        <f>IF(ISBLANK(G580),"",COUNTA($G$4:G580))</f>
        <v/>
      </c>
      <c r="D580" s="87"/>
      <c r="E580" s="87"/>
      <c r="F580" s="87"/>
      <c r="G580" s="87"/>
      <c r="H580" s="38" t="s">
        <v>1584</v>
      </c>
      <c r="I580" s="38" t="s">
        <v>1585</v>
      </c>
      <c r="J580" s="39" t="str">
        <f>_xlfn.IFNA(INDEX([1]Sheet3!$D:$D,MATCH('Accode&amp;Account'!P580,[1]Sheet3!$C:$C,0)),"")</f>
        <v xml:space="preserve">  </v>
      </c>
      <c r="K580" s="26" t="s">
        <v>891</v>
      </c>
      <c r="L580" s="27"/>
      <c r="M580" s="2" t="b">
        <f t="shared" si="19"/>
        <v>0</v>
      </c>
      <c r="N580" s="2" t="s">
        <v>28</v>
      </c>
      <c r="O580" s="3" t="s">
        <v>29</v>
      </c>
      <c r="P580" s="2" t="s">
        <v>28</v>
      </c>
      <c r="Q580" s="3" t="s">
        <v>29</v>
      </c>
      <c r="U580" s="4"/>
      <c r="AA580" s="40"/>
    </row>
    <row r="581" spans="1:27" ht="73.8">
      <c r="A581" s="19">
        <f>IF(ISBLANK(Q581),"",COUNTA(Q$8:$Q581))</f>
        <v>460</v>
      </c>
      <c r="B581" s="36" t="s">
        <v>1586</v>
      </c>
      <c r="C581" s="28" t="str">
        <f>IF(ISBLANK(G581),"",COUNTA($G$4:G581))</f>
        <v/>
      </c>
      <c r="D581" s="87"/>
      <c r="E581" s="87"/>
      <c r="F581" s="87"/>
      <c r="G581" s="87"/>
      <c r="H581" s="38" t="s">
        <v>1587</v>
      </c>
      <c r="I581" s="38" t="s">
        <v>1588</v>
      </c>
      <c r="J581" s="39" t="str">
        <f>_xlfn.IFNA(INDEX([1]Sheet3!$D:$D,MATCH('Accode&amp;Account'!P581,[1]Sheet3!$C:$C,0)),"")</f>
        <v xml:space="preserve">  </v>
      </c>
      <c r="K581" s="26" t="s">
        <v>891</v>
      </c>
      <c r="L581" s="27"/>
      <c r="M581" s="2" t="b">
        <f t="shared" si="19"/>
        <v>0</v>
      </c>
      <c r="N581" s="2" t="s">
        <v>28</v>
      </c>
      <c r="O581" s="3" t="s">
        <v>29</v>
      </c>
      <c r="P581" s="2" t="s">
        <v>28</v>
      </c>
      <c r="Q581" s="3" t="s">
        <v>29</v>
      </c>
      <c r="U581" s="4"/>
      <c r="AA581" s="40"/>
    </row>
    <row r="582" spans="1:27" ht="73.8">
      <c r="A582" s="19">
        <f>IF(ISBLANK(Q582),"",COUNTA(Q$8:$Q582))</f>
        <v>461</v>
      </c>
      <c r="B582" s="36" t="s">
        <v>1589</v>
      </c>
      <c r="C582" s="28" t="str">
        <f>IF(ISBLANK(G582),"",COUNTA($G$4:G582))</f>
        <v/>
      </c>
      <c r="D582" s="87"/>
      <c r="E582" s="87"/>
      <c r="F582" s="87"/>
      <c r="G582" s="87"/>
      <c r="H582" s="38" t="s">
        <v>1590</v>
      </c>
      <c r="I582" s="38" t="s">
        <v>1591</v>
      </c>
      <c r="J582" s="39" t="str">
        <f>_xlfn.IFNA(INDEX([1]Sheet3!$D:$D,MATCH('Accode&amp;Account'!P582,[1]Sheet3!$C:$C,0)),"")</f>
        <v xml:space="preserve">  </v>
      </c>
      <c r="K582" s="26" t="s">
        <v>891</v>
      </c>
      <c r="L582" s="27"/>
      <c r="M582" s="2" t="b">
        <f t="shared" si="19"/>
        <v>0</v>
      </c>
      <c r="N582" s="2" t="s">
        <v>28</v>
      </c>
      <c r="O582" s="3" t="s">
        <v>29</v>
      </c>
      <c r="P582" s="2" t="s">
        <v>28</v>
      </c>
      <c r="Q582" s="3" t="s">
        <v>29</v>
      </c>
      <c r="U582" s="4"/>
      <c r="AA582" s="40"/>
    </row>
    <row r="583" spans="1:27" ht="98.4">
      <c r="A583" s="19">
        <f>IF(ISBLANK(Q583),"",COUNTA(Q$8:$Q583))</f>
        <v>462</v>
      </c>
      <c r="B583" s="36" t="s">
        <v>1592</v>
      </c>
      <c r="C583" s="28" t="str">
        <f>IF(ISBLANK(G583),"",COUNTA($G$4:G583))</f>
        <v/>
      </c>
      <c r="D583" s="87"/>
      <c r="E583" s="87"/>
      <c r="F583" s="87"/>
      <c r="G583" s="87"/>
      <c r="H583" s="38" t="s">
        <v>1593</v>
      </c>
      <c r="I583" s="38" t="s">
        <v>1594</v>
      </c>
      <c r="J583" s="39" t="str">
        <f>_xlfn.IFNA(INDEX([1]Sheet3!$D:$D,MATCH('Accode&amp;Account'!P583,[1]Sheet3!$C:$C,0)),"")</f>
        <v xml:space="preserve">  </v>
      </c>
      <c r="K583" s="26" t="s">
        <v>891</v>
      </c>
      <c r="L583" s="27"/>
      <c r="M583" s="2" t="b">
        <f t="shared" si="19"/>
        <v>0</v>
      </c>
      <c r="N583" s="2" t="s">
        <v>28</v>
      </c>
      <c r="O583" s="3" t="s">
        <v>29</v>
      </c>
      <c r="P583" s="2" t="s">
        <v>28</v>
      </c>
      <c r="Q583" s="3" t="s">
        <v>29</v>
      </c>
      <c r="U583" s="4"/>
      <c r="AA583" s="40"/>
    </row>
    <row r="584" spans="1:27" ht="98.4">
      <c r="A584" s="19">
        <f>IF(ISBLANK(Q584),"",COUNTA(Q$8:$Q584))</f>
        <v>463</v>
      </c>
      <c r="B584" s="36" t="s">
        <v>1595</v>
      </c>
      <c r="C584" s="28" t="str">
        <f>IF(ISBLANK(G584),"",COUNTA($G$4:G584))</f>
        <v/>
      </c>
      <c r="D584" s="87"/>
      <c r="E584" s="87"/>
      <c r="F584" s="87"/>
      <c r="G584" s="87"/>
      <c r="H584" s="38" t="s">
        <v>1596</v>
      </c>
      <c r="I584" s="38" t="s">
        <v>1597</v>
      </c>
      <c r="J584" s="39" t="str">
        <f>_xlfn.IFNA(INDEX([1]Sheet3!$D:$D,MATCH('Accode&amp;Account'!P584,[1]Sheet3!$C:$C,0)),"")</f>
        <v xml:space="preserve">  </v>
      </c>
      <c r="K584" s="26" t="s">
        <v>891</v>
      </c>
      <c r="L584" s="27"/>
      <c r="M584" s="2" t="b">
        <f t="shared" si="19"/>
        <v>0</v>
      </c>
      <c r="N584" s="2" t="s">
        <v>28</v>
      </c>
      <c r="O584" s="3" t="s">
        <v>29</v>
      </c>
      <c r="P584" s="2" t="s">
        <v>28</v>
      </c>
      <c r="Q584" s="3" t="s">
        <v>29</v>
      </c>
      <c r="U584" s="4"/>
      <c r="AA584" s="40"/>
    </row>
    <row r="585" spans="1:27" ht="98.4">
      <c r="A585" s="19">
        <f>IF(ISBLANK(Q585),"",COUNTA(Q$8:$Q585))</f>
        <v>464</v>
      </c>
      <c r="B585" s="36" t="s">
        <v>1598</v>
      </c>
      <c r="C585" s="102" t="str">
        <f>IF(ISBLANK(G585),"",COUNTA($G$4:G585))</f>
        <v/>
      </c>
      <c r="D585" s="103"/>
      <c r="E585" s="103"/>
      <c r="F585" s="103"/>
      <c r="G585" s="103"/>
      <c r="H585" s="38" t="s">
        <v>1599</v>
      </c>
      <c r="I585" s="38" t="s">
        <v>1600</v>
      </c>
      <c r="J585" s="39" t="str">
        <f>_xlfn.IFNA(INDEX([1]Sheet3!$D:$D,MATCH('Accode&amp;Account'!P585,[1]Sheet3!$C:$C,0)),"")</f>
        <v xml:space="preserve">  </v>
      </c>
      <c r="K585" s="26" t="s">
        <v>891</v>
      </c>
      <c r="L585" s="27"/>
      <c r="M585" s="2" t="b">
        <f t="shared" si="19"/>
        <v>0</v>
      </c>
      <c r="N585" s="2" t="s">
        <v>28</v>
      </c>
      <c r="O585" s="3" t="s">
        <v>29</v>
      </c>
      <c r="P585" s="2" t="s">
        <v>28</v>
      </c>
      <c r="Q585" s="3" t="s">
        <v>29</v>
      </c>
      <c r="U585" s="4"/>
      <c r="AA585" s="40"/>
    </row>
    <row r="586" spans="1:27" ht="98.4">
      <c r="A586" s="19">
        <f>IF(ISBLANK(Q586),"",COUNTA(Q$8:$Q586))</f>
        <v>465</v>
      </c>
      <c r="B586" s="36" t="s">
        <v>1601</v>
      </c>
      <c r="C586" s="28" t="str">
        <f>IF(ISBLANK(G586),"",COUNTA($G$4:G586))</f>
        <v/>
      </c>
      <c r="D586" s="87"/>
      <c r="E586" s="87"/>
      <c r="F586" s="87"/>
      <c r="G586" s="87"/>
      <c r="H586" s="38" t="s">
        <v>1602</v>
      </c>
      <c r="I586" s="38" t="s">
        <v>1603</v>
      </c>
      <c r="J586" s="39" t="str">
        <f>_xlfn.IFNA(INDEX([1]Sheet3!$D:$D,MATCH('Accode&amp;Account'!P586,[1]Sheet3!$C:$C,0)),"")</f>
        <v xml:space="preserve">  </v>
      </c>
      <c r="K586" s="26" t="s">
        <v>891</v>
      </c>
      <c r="L586" s="27"/>
      <c r="M586" s="2" t="b">
        <f t="shared" si="19"/>
        <v>0</v>
      </c>
      <c r="N586" s="2" t="s">
        <v>28</v>
      </c>
      <c r="O586" s="3" t="s">
        <v>29</v>
      </c>
      <c r="P586" s="2" t="s">
        <v>28</v>
      </c>
      <c r="Q586" s="3" t="s">
        <v>29</v>
      </c>
      <c r="U586" s="4"/>
      <c r="AA586" s="40"/>
    </row>
    <row r="587" spans="1:27" ht="73.8">
      <c r="A587" s="19">
        <f>IF(ISBLANK(Q587),"",COUNTA(Q$8:$Q587))</f>
        <v>466</v>
      </c>
      <c r="B587" s="36" t="s">
        <v>1604</v>
      </c>
      <c r="C587" s="28" t="str">
        <f>IF(ISBLANK(G587),"",COUNTA($G$4:G587))</f>
        <v/>
      </c>
      <c r="D587" s="87"/>
      <c r="E587" s="87"/>
      <c r="F587" s="87"/>
      <c r="G587" s="87"/>
      <c r="H587" s="38" t="s">
        <v>1605</v>
      </c>
      <c r="I587" s="38" t="s">
        <v>1606</v>
      </c>
      <c r="J587" s="39" t="str">
        <f>_xlfn.IFNA(INDEX([1]Sheet3!$D:$D,MATCH('Accode&amp;Account'!P587,[1]Sheet3!$C:$C,0)),"")</f>
        <v xml:space="preserve">  </v>
      </c>
      <c r="K587" s="26" t="s">
        <v>891</v>
      </c>
      <c r="L587" s="27"/>
      <c r="M587" s="2" t="b">
        <f t="shared" si="19"/>
        <v>0</v>
      </c>
      <c r="N587" s="2" t="s">
        <v>28</v>
      </c>
      <c r="O587" s="3" t="s">
        <v>29</v>
      </c>
      <c r="P587" s="2" t="s">
        <v>28</v>
      </c>
      <c r="Q587" s="3" t="s">
        <v>29</v>
      </c>
      <c r="U587" s="4"/>
      <c r="AA587" s="40"/>
    </row>
    <row r="588" spans="1:27" ht="73.8">
      <c r="A588" s="19">
        <f>IF(ISBLANK(Q588),"",COUNTA(Q$8:$Q588))</f>
        <v>467</v>
      </c>
      <c r="B588" s="36" t="s">
        <v>1607</v>
      </c>
      <c r="C588" s="28" t="str">
        <f>IF(ISBLANK(G588),"",COUNTA($G$4:G588))</f>
        <v/>
      </c>
      <c r="D588" s="87"/>
      <c r="E588" s="87"/>
      <c r="F588" s="87"/>
      <c r="G588" s="87"/>
      <c r="H588" s="38" t="s">
        <v>1608</v>
      </c>
      <c r="I588" s="38" t="s">
        <v>1609</v>
      </c>
      <c r="J588" s="39" t="str">
        <f>_xlfn.IFNA(INDEX([1]Sheet3!$D:$D,MATCH('Accode&amp;Account'!P588,[1]Sheet3!$C:$C,0)),"")</f>
        <v xml:space="preserve">  </v>
      </c>
      <c r="K588" s="26" t="s">
        <v>891</v>
      </c>
      <c r="L588" s="27"/>
      <c r="M588" s="2" t="b">
        <f t="shared" si="19"/>
        <v>0</v>
      </c>
      <c r="N588" s="2" t="s">
        <v>28</v>
      </c>
      <c r="O588" s="3" t="s">
        <v>29</v>
      </c>
      <c r="P588" s="2" t="s">
        <v>28</v>
      </c>
      <c r="Q588" s="3" t="s">
        <v>29</v>
      </c>
      <c r="U588" s="4"/>
      <c r="AA588" s="40"/>
    </row>
    <row r="589" spans="1:27" ht="73.8">
      <c r="A589" s="19">
        <f>IF(ISBLANK(Q589),"",COUNTA(Q$8:$Q589))</f>
        <v>468</v>
      </c>
      <c r="B589" s="36" t="s">
        <v>1610</v>
      </c>
      <c r="C589" s="28" t="str">
        <f>IF(ISBLANK(G589),"",COUNTA($G$4:G589))</f>
        <v/>
      </c>
      <c r="D589" s="87"/>
      <c r="E589" s="87"/>
      <c r="F589" s="87"/>
      <c r="G589" s="87"/>
      <c r="H589" s="38" t="s">
        <v>1611</v>
      </c>
      <c r="I589" s="38" t="s">
        <v>1612</v>
      </c>
      <c r="J589" s="39" t="str">
        <f>_xlfn.IFNA(INDEX([1]Sheet3!$D:$D,MATCH('Accode&amp;Account'!P589,[1]Sheet3!$C:$C,0)),"")</f>
        <v xml:space="preserve">  </v>
      </c>
      <c r="K589" s="26" t="s">
        <v>891</v>
      </c>
      <c r="L589" s="27"/>
      <c r="M589" s="2" t="b">
        <f t="shared" si="19"/>
        <v>0</v>
      </c>
      <c r="N589" s="2" t="s">
        <v>28</v>
      </c>
      <c r="O589" s="3" t="s">
        <v>29</v>
      </c>
      <c r="P589" s="2" t="s">
        <v>28</v>
      </c>
      <c r="Q589" s="3" t="s">
        <v>29</v>
      </c>
      <c r="U589" s="4"/>
      <c r="AA589" s="40"/>
    </row>
    <row r="590" spans="1:27" ht="73.8">
      <c r="A590" s="19">
        <f>IF(ISBLANK(Q590),"",COUNTA(Q$8:$Q590))</f>
        <v>469</v>
      </c>
      <c r="B590" s="36" t="s">
        <v>1613</v>
      </c>
      <c r="C590" s="28"/>
      <c r="D590" s="87"/>
      <c r="E590" s="87"/>
      <c r="F590" s="87"/>
      <c r="G590" s="104"/>
      <c r="H590" s="38" t="s">
        <v>1614</v>
      </c>
      <c r="I590" s="25" t="s">
        <v>1615</v>
      </c>
      <c r="J590" s="39" t="str">
        <f>_xlfn.IFNA(INDEX([1]Sheet3!$D:$D,MATCH('Accode&amp;Account'!P590,[1]Sheet3!$C:$C,0)),"")</f>
        <v>เพิ่มปี2567</v>
      </c>
      <c r="K590" s="26" t="s">
        <v>343</v>
      </c>
      <c r="L590" s="27"/>
      <c r="P590" s="2" t="s">
        <v>344</v>
      </c>
      <c r="Q590" s="3" t="s">
        <v>29</v>
      </c>
      <c r="U590" s="4"/>
      <c r="AA590" s="40"/>
    </row>
    <row r="591" spans="1:27">
      <c r="A591" s="19" t="str">
        <f>IF(ISBLANK(Q591),"",COUNTA(Q$8:$Q591))</f>
        <v/>
      </c>
      <c r="B591" s="20" t="s">
        <v>1616</v>
      </c>
      <c r="C591" s="28">
        <f>IF(ISBLANK(G591),"",COUNTA($G$4:G591))</f>
        <v>73</v>
      </c>
      <c r="D591" s="32"/>
      <c r="E591" s="32"/>
      <c r="F591" s="32"/>
      <c r="G591" s="22" t="s">
        <v>1617</v>
      </c>
      <c r="H591" s="24"/>
      <c r="I591" s="48"/>
      <c r="J591" s="39" t="str">
        <f>_xlfn.IFNA(INDEX([1]Sheet3!$D:$D,MATCH('Accode&amp;Account'!P591,[1]Sheet3!$C:$C,0)),"")</f>
        <v/>
      </c>
      <c r="K591" s="26" t="s">
        <v>336</v>
      </c>
      <c r="L591" s="27"/>
      <c r="O591" s="2"/>
      <c r="U591" s="4"/>
      <c r="AA591" s="40"/>
    </row>
    <row r="592" spans="1:27" ht="73.8">
      <c r="A592" s="19">
        <f>IF(ISBLANK(Q592),"",COUNTA(Q$8:$Q592))</f>
        <v>470</v>
      </c>
      <c r="B592" s="36" t="s">
        <v>1618</v>
      </c>
      <c r="C592" s="28" t="str">
        <f>IF(ISBLANK(G592),"",COUNTA($G$4:G592))</f>
        <v/>
      </c>
      <c r="D592" s="37"/>
      <c r="E592" s="37"/>
      <c r="F592" s="37"/>
      <c r="G592" s="37"/>
      <c r="H592" s="38" t="s">
        <v>1619</v>
      </c>
      <c r="I592" s="38" t="s">
        <v>1620</v>
      </c>
      <c r="J592" s="39" t="str">
        <f>_xlfn.IFNA(INDEX([1]Sheet3!$D:$D,MATCH('Accode&amp;Account'!P592,[1]Sheet3!$C:$C,0)),"")</f>
        <v xml:space="preserve">  </v>
      </c>
      <c r="K592" s="26" t="s">
        <v>891</v>
      </c>
      <c r="L592" s="27"/>
      <c r="M592" s="2" t="b">
        <f t="shared" ref="M592:M633" si="20">R592=N592</f>
        <v>0</v>
      </c>
      <c r="N592" s="2" t="s">
        <v>28</v>
      </c>
      <c r="O592" s="3" t="s">
        <v>29</v>
      </c>
      <c r="P592" s="2" t="s">
        <v>28</v>
      </c>
      <c r="Q592" s="3" t="s">
        <v>29</v>
      </c>
      <c r="U592" s="4"/>
      <c r="AA592" s="40"/>
    </row>
    <row r="593" spans="1:27" ht="49.2">
      <c r="A593" s="19">
        <f>IF(ISBLANK(Q593),"",COUNTA(Q$8:$Q593))</f>
        <v>471</v>
      </c>
      <c r="B593" s="36" t="s">
        <v>1621</v>
      </c>
      <c r="C593" s="28" t="str">
        <f>IF(ISBLANK(G593),"",COUNTA($G$4:G593))</f>
        <v/>
      </c>
      <c r="D593" s="37"/>
      <c r="E593" s="37"/>
      <c r="F593" s="37"/>
      <c r="G593" s="37"/>
      <c r="H593" s="38" t="s">
        <v>1622</v>
      </c>
      <c r="I593" s="38" t="s">
        <v>1623</v>
      </c>
      <c r="J593" s="39" t="str">
        <f>_xlfn.IFNA(INDEX([1]Sheet3!$D:$D,MATCH('Accode&amp;Account'!P593,[1]Sheet3!$C:$C,0)),"")</f>
        <v xml:space="preserve">  </v>
      </c>
      <c r="K593" s="26" t="s">
        <v>891</v>
      </c>
      <c r="L593" s="27"/>
      <c r="M593" s="2" t="b">
        <f t="shared" si="20"/>
        <v>0</v>
      </c>
      <c r="N593" s="2" t="s">
        <v>28</v>
      </c>
      <c r="O593" s="3" t="s">
        <v>29</v>
      </c>
      <c r="P593" s="2" t="s">
        <v>28</v>
      </c>
      <c r="Q593" s="3" t="s">
        <v>29</v>
      </c>
      <c r="U593" s="4"/>
      <c r="AA593" s="40"/>
    </row>
    <row r="594" spans="1:27" ht="49.2">
      <c r="A594" s="19">
        <f>IF(ISBLANK(Q594),"",COUNTA(Q$8:$Q594))</f>
        <v>472</v>
      </c>
      <c r="B594" s="36" t="s">
        <v>1624</v>
      </c>
      <c r="C594" s="28" t="str">
        <f>IF(ISBLANK(G594),"",COUNTA($G$4:G594))</f>
        <v/>
      </c>
      <c r="D594" s="37"/>
      <c r="E594" s="37"/>
      <c r="F594" s="37"/>
      <c r="G594" s="37"/>
      <c r="H594" s="38" t="s">
        <v>1625</v>
      </c>
      <c r="I594" s="38" t="s">
        <v>1626</v>
      </c>
      <c r="J594" s="39" t="str">
        <f>_xlfn.IFNA(INDEX([1]Sheet3!$D:$D,MATCH('Accode&amp;Account'!P594,[1]Sheet3!$C:$C,0)),"")</f>
        <v xml:space="preserve">  </v>
      </c>
      <c r="K594" s="26" t="s">
        <v>891</v>
      </c>
      <c r="L594" s="27"/>
      <c r="M594" s="2" t="b">
        <f t="shared" si="20"/>
        <v>0</v>
      </c>
      <c r="N594" s="2" t="s">
        <v>28</v>
      </c>
      <c r="O594" s="3" t="s">
        <v>29</v>
      </c>
      <c r="P594" s="2" t="s">
        <v>28</v>
      </c>
      <c r="Q594" s="3" t="s">
        <v>29</v>
      </c>
      <c r="U594" s="4"/>
      <c r="AA594" s="40"/>
    </row>
    <row r="595" spans="1:27" ht="73.8">
      <c r="A595" s="19">
        <f>IF(ISBLANK(Q595),"",COUNTA(Q$8:$Q595))</f>
        <v>473</v>
      </c>
      <c r="B595" s="36" t="s">
        <v>1627</v>
      </c>
      <c r="C595" s="28" t="str">
        <f>IF(ISBLANK(G595),"",COUNTA($G$4:G595))</f>
        <v/>
      </c>
      <c r="D595" s="37"/>
      <c r="E595" s="37"/>
      <c r="F595" s="37"/>
      <c r="G595" s="37"/>
      <c r="H595" s="38" t="s">
        <v>1628</v>
      </c>
      <c r="I595" s="38" t="s">
        <v>1629</v>
      </c>
      <c r="J595" s="39" t="str">
        <f>_xlfn.IFNA(INDEX([1]Sheet3!$D:$D,MATCH('Accode&amp;Account'!P595,[1]Sheet3!$C:$C,0)),"")</f>
        <v xml:space="preserve">  </v>
      </c>
      <c r="K595" s="26" t="s">
        <v>891</v>
      </c>
      <c r="L595" s="27"/>
      <c r="M595" s="2" t="b">
        <f t="shared" si="20"/>
        <v>0</v>
      </c>
      <c r="N595" s="2" t="s">
        <v>28</v>
      </c>
      <c r="O595" s="3" t="s">
        <v>29</v>
      </c>
      <c r="P595" s="2" t="s">
        <v>28</v>
      </c>
      <c r="Q595" s="3" t="s">
        <v>29</v>
      </c>
      <c r="U595" s="4"/>
      <c r="AA595" s="40"/>
    </row>
    <row r="596" spans="1:27" ht="73.8">
      <c r="A596" s="19">
        <f>IF(ISBLANK(Q596),"",COUNTA(Q$8:$Q596))</f>
        <v>474</v>
      </c>
      <c r="B596" s="36" t="s">
        <v>1630</v>
      </c>
      <c r="C596" s="28" t="str">
        <f>IF(ISBLANK(G596),"",COUNTA($G$4:G596))</f>
        <v/>
      </c>
      <c r="D596" s="37"/>
      <c r="E596" s="37"/>
      <c r="F596" s="37"/>
      <c r="G596" s="37"/>
      <c r="H596" s="38" t="s">
        <v>1631</v>
      </c>
      <c r="I596" s="38" t="s">
        <v>1632</v>
      </c>
      <c r="J596" s="39" t="str">
        <f>_xlfn.IFNA(INDEX([1]Sheet3!$D:$D,MATCH('Accode&amp;Account'!P596,[1]Sheet3!$C:$C,0)),"")</f>
        <v xml:space="preserve">  </v>
      </c>
      <c r="K596" s="26" t="s">
        <v>891</v>
      </c>
      <c r="L596" s="27"/>
      <c r="M596" s="2" t="b">
        <f t="shared" si="20"/>
        <v>0</v>
      </c>
      <c r="N596" s="2" t="s">
        <v>28</v>
      </c>
      <c r="O596" s="3" t="s">
        <v>29</v>
      </c>
      <c r="P596" s="2" t="s">
        <v>28</v>
      </c>
      <c r="Q596" s="3" t="s">
        <v>29</v>
      </c>
      <c r="U596" s="4"/>
      <c r="AA596" s="40"/>
    </row>
    <row r="597" spans="1:27" ht="73.8">
      <c r="A597" s="19">
        <f>IF(ISBLANK(Q597),"",COUNTA(Q$8:$Q597))</f>
        <v>475</v>
      </c>
      <c r="B597" s="36" t="s">
        <v>1633</v>
      </c>
      <c r="C597" s="28" t="str">
        <f>IF(ISBLANK(G597),"",COUNTA($G$4:G597))</f>
        <v/>
      </c>
      <c r="D597" s="37"/>
      <c r="E597" s="37"/>
      <c r="F597" s="37"/>
      <c r="G597" s="37"/>
      <c r="H597" s="38" t="s">
        <v>1634</v>
      </c>
      <c r="I597" s="38" t="s">
        <v>1635</v>
      </c>
      <c r="J597" s="39" t="str">
        <f>_xlfn.IFNA(INDEX([1]Sheet3!$D:$D,MATCH('Accode&amp;Account'!P597,[1]Sheet3!$C:$C,0)),"")</f>
        <v xml:space="preserve">  </v>
      </c>
      <c r="K597" s="86" t="s">
        <v>891</v>
      </c>
      <c r="L597" s="27"/>
      <c r="M597" s="2" t="b">
        <f t="shared" si="20"/>
        <v>0</v>
      </c>
      <c r="N597" s="2" t="s">
        <v>28</v>
      </c>
      <c r="O597" s="3" t="s">
        <v>29</v>
      </c>
      <c r="P597" s="2" t="s">
        <v>28</v>
      </c>
      <c r="Q597" s="3" t="s">
        <v>29</v>
      </c>
      <c r="U597" s="4"/>
      <c r="AA597" s="40"/>
    </row>
    <row r="598" spans="1:27" ht="73.8">
      <c r="A598" s="19">
        <f>IF(ISBLANK(Q598),"",COUNTA(Q$8:$Q598))</f>
        <v>476</v>
      </c>
      <c r="B598" s="36" t="s">
        <v>1636</v>
      </c>
      <c r="C598" s="28" t="str">
        <f>IF(ISBLANK(G598),"",COUNTA($G$4:G598))</f>
        <v/>
      </c>
      <c r="D598" s="37"/>
      <c r="E598" s="37"/>
      <c r="F598" s="37"/>
      <c r="G598" s="37"/>
      <c r="H598" s="38" t="s">
        <v>1637</v>
      </c>
      <c r="I598" s="38" t="s">
        <v>1638</v>
      </c>
      <c r="J598" s="39" t="str">
        <f>_xlfn.IFNA(INDEX([1]Sheet3!$D:$D,MATCH('Accode&amp;Account'!P598,[1]Sheet3!$C:$C,0)),"")</f>
        <v xml:space="preserve">  </v>
      </c>
      <c r="K598" s="86" t="s">
        <v>891</v>
      </c>
      <c r="L598" s="27"/>
      <c r="M598" s="2" t="b">
        <f t="shared" si="20"/>
        <v>0</v>
      </c>
      <c r="N598" s="2" t="s">
        <v>28</v>
      </c>
      <c r="O598" s="3" t="s">
        <v>29</v>
      </c>
      <c r="P598" s="2" t="s">
        <v>28</v>
      </c>
      <c r="Q598" s="3" t="s">
        <v>29</v>
      </c>
      <c r="U598" s="4"/>
      <c r="AA598" s="40"/>
    </row>
    <row r="599" spans="1:27" ht="123">
      <c r="A599" s="19">
        <f>IF(ISBLANK(Q599),"",COUNTA(Q$8:$Q599))</f>
        <v>477</v>
      </c>
      <c r="B599" s="36" t="s">
        <v>1639</v>
      </c>
      <c r="C599" s="28" t="str">
        <f>IF(ISBLANK(G599),"",COUNTA($G$4:G599))</f>
        <v/>
      </c>
      <c r="D599" s="37"/>
      <c r="E599" s="37"/>
      <c r="F599" s="37"/>
      <c r="G599" s="37"/>
      <c r="H599" s="38" t="s">
        <v>1640</v>
      </c>
      <c r="I599" s="38" t="s">
        <v>1641</v>
      </c>
      <c r="J599" s="39" t="str">
        <f>_xlfn.IFNA(INDEX([1]Sheet3!$D:$D,MATCH('Accode&amp;Account'!P599,[1]Sheet3!$C:$C,0)),"")</f>
        <v xml:space="preserve">  </v>
      </c>
      <c r="K599" s="26" t="s">
        <v>891</v>
      </c>
      <c r="L599" s="27"/>
      <c r="M599" s="2" t="b">
        <f t="shared" si="20"/>
        <v>0</v>
      </c>
      <c r="N599" s="2" t="s">
        <v>28</v>
      </c>
      <c r="O599" s="3" t="s">
        <v>29</v>
      </c>
      <c r="P599" s="2" t="s">
        <v>28</v>
      </c>
      <c r="Q599" s="3" t="s">
        <v>29</v>
      </c>
      <c r="U599" s="4"/>
      <c r="AA599" s="40"/>
    </row>
    <row r="600" spans="1:27" ht="49.2">
      <c r="A600" s="19">
        <f>IF(ISBLANK(Q600),"",COUNTA(Q$8:$Q600))</f>
        <v>478</v>
      </c>
      <c r="B600" s="36" t="s">
        <v>1642</v>
      </c>
      <c r="C600" s="28" t="str">
        <f>IF(ISBLANK(G600),"",COUNTA($G$4:G600))</f>
        <v/>
      </c>
      <c r="D600" s="37"/>
      <c r="E600" s="37"/>
      <c r="F600" s="37"/>
      <c r="G600" s="37"/>
      <c r="H600" s="38" t="s">
        <v>1643</v>
      </c>
      <c r="I600" s="38" t="s">
        <v>1644</v>
      </c>
      <c r="J600" s="39" t="str">
        <f>_xlfn.IFNA(INDEX([1]Sheet3!$D:$D,MATCH('Accode&amp;Account'!P600,[1]Sheet3!$C:$C,0)),"")</f>
        <v xml:space="preserve">  </v>
      </c>
      <c r="K600" s="26" t="s">
        <v>891</v>
      </c>
      <c r="L600" s="27"/>
      <c r="M600" s="2" t="b">
        <f t="shared" si="20"/>
        <v>0</v>
      </c>
      <c r="N600" s="2" t="s">
        <v>28</v>
      </c>
      <c r="O600" s="3" t="s">
        <v>29</v>
      </c>
      <c r="P600" s="2" t="s">
        <v>28</v>
      </c>
      <c r="Q600" s="3" t="s">
        <v>29</v>
      </c>
      <c r="U600" s="4"/>
      <c r="AA600" s="40"/>
    </row>
    <row r="601" spans="1:27" ht="49.2">
      <c r="A601" s="19">
        <f>IF(ISBLANK(Q601),"",COUNTA(Q$8:$Q601))</f>
        <v>479</v>
      </c>
      <c r="B601" s="36" t="s">
        <v>1645</v>
      </c>
      <c r="C601" s="28" t="str">
        <f>IF(ISBLANK(G601),"",COUNTA($G$4:G601))</f>
        <v/>
      </c>
      <c r="D601" s="37"/>
      <c r="E601" s="37"/>
      <c r="F601" s="37"/>
      <c r="G601" s="37"/>
      <c r="H601" s="38" t="s">
        <v>1646</v>
      </c>
      <c r="I601" s="38" t="s">
        <v>1647</v>
      </c>
      <c r="J601" s="39" t="str">
        <f>_xlfn.IFNA(INDEX([1]Sheet3!$D:$D,MATCH('Accode&amp;Account'!P601,[1]Sheet3!$C:$C,0)),"")</f>
        <v xml:space="preserve">  </v>
      </c>
      <c r="K601" s="26" t="s">
        <v>891</v>
      </c>
      <c r="L601" s="27"/>
      <c r="M601" s="2" t="b">
        <f t="shared" si="20"/>
        <v>0</v>
      </c>
      <c r="N601" s="2" t="s">
        <v>28</v>
      </c>
      <c r="O601" s="3" t="s">
        <v>29</v>
      </c>
      <c r="P601" s="2" t="s">
        <v>28</v>
      </c>
      <c r="Q601" s="3" t="s">
        <v>29</v>
      </c>
      <c r="U601" s="4"/>
      <c r="AA601" s="40"/>
    </row>
    <row r="602" spans="1:27" ht="49.2">
      <c r="A602" s="19">
        <f>IF(ISBLANK(Q602),"",COUNTA(Q$8:$Q602))</f>
        <v>480</v>
      </c>
      <c r="B602" s="36" t="s">
        <v>1648</v>
      </c>
      <c r="C602" s="28" t="str">
        <f>IF(ISBLANK(G602),"",COUNTA($G$4:G602))</f>
        <v/>
      </c>
      <c r="D602" s="37"/>
      <c r="E602" s="37"/>
      <c r="F602" s="37"/>
      <c r="G602" s="37"/>
      <c r="H602" s="38" t="s">
        <v>1649</v>
      </c>
      <c r="I602" s="38" t="s">
        <v>1650</v>
      </c>
      <c r="J602" s="39" t="str">
        <f>_xlfn.IFNA(INDEX([1]Sheet3!$D:$D,MATCH('Accode&amp;Account'!P602,[1]Sheet3!$C:$C,0)),"")</f>
        <v xml:space="preserve">  </v>
      </c>
      <c r="K602" s="26" t="s">
        <v>891</v>
      </c>
      <c r="L602" s="27"/>
      <c r="M602" s="2" t="b">
        <f t="shared" si="20"/>
        <v>0</v>
      </c>
      <c r="N602" s="2" t="s">
        <v>28</v>
      </c>
      <c r="O602" s="3" t="s">
        <v>29</v>
      </c>
      <c r="P602" s="2" t="s">
        <v>28</v>
      </c>
      <c r="Q602" s="3" t="s">
        <v>29</v>
      </c>
      <c r="U602" s="4"/>
      <c r="AA602" s="40"/>
    </row>
    <row r="603" spans="1:27" ht="73.8">
      <c r="A603" s="19">
        <f>IF(ISBLANK(Q603),"",COUNTA(Q$8:$Q603))</f>
        <v>481</v>
      </c>
      <c r="B603" s="36" t="s">
        <v>1651</v>
      </c>
      <c r="C603" s="105" t="str">
        <f>IF(ISBLANK(G603),"",COUNTA($G$4:G603))</f>
        <v/>
      </c>
      <c r="D603" s="37"/>
      <c r="E603" s="37"/>
      <c r="F603" s="37"/>
      <c r="G603" s="37"/>
      <c r="H603" s="38" t="s">
        <v>1652</v>
      </c>
      <c r="I603" s="38" t="s">
        <v>1653</v>
      </c>
      <c r="J603" s="39" t="str">
        <f>_xlfn.IFNA(INDEX([1]Sheet3!$D:$D,MATCH('Accode&amp;Account'!P603,[1]Sheet3!$C:$C,0)),"")</f>
        <v xml:space="preserve">  </v>
      </c>
      <c r="K603" s="26" t="s">
        <v>891</v>
      </c>
      <c r="L603" s="27"/>
      <c r="M603" s="2" t="b">
        <f t="shared" si="20"/>
        <v>0</v>
      </c>
      <c r="N603" s="2" t="s">
        <v>28</v>
      </c>
      <c r="O603" s="3" t="s">
        <v>29</v>
      </c>
      <c r="P603" s="2" t="s">
        <v>28</v>
      </c>
      <c r="Q603" s="3" t="s">
        <v>29</v>
      </c>
      <c r="U603" s="4"/>
      <c r="AA603" s="40"/>
    </row>
    <row r="604" spans="1:27" ht="73.8">
      <c r="A604" s="19">
        <f>IF(ISBLANK(Q604),"",COUNTA(Q$8:$Q604))</f>
        <v>482</v>
      </c>
      <c r="B604" s="36" t="s">
        <v>1654</v>
      </c>
      <c r="C604" s="28" t="str">
        <f>IF(ISBLANK(G604),"",COUNTA($G$4:G604))</f>
        <v/>
      </c>
      <c r="D604" s="37"/>
      <c r="E604" s="37"/>
      <c r="F604" s="37"/>
      <c r="G604" s="37"/>
      <c r="H604" s="38" t="s">
        <v>1655</v>
      </c>
      <c r="I604" s="38" t="s">
        <v>1656</v>
      </c>
      <c r="J604" s="39" t="str">
        <f>_xlfn.IFNA(INDEX([1]Sheet3!$D:$D,MATCH('Accode&amp;Account'!P604,[1]Sheet3!$C:$C,0)),"")</f>
        <v xml:space="preserve">  </v>
      </c>
      <c r="K604" s="26" t="s">
        <v>891</v>
      </c>
      <c r="L604" s="27"/>
      <c r="M604" s="2" t="b">
        <f t="shared" si="20"/>
        <v>0</v>
      </c>
      <c r="N604" s="2" t="s">
        <v>28</v>
      </c>
      <c r="O604" s="3" t="s">
        <v>29</v>
      </c>
      <c r="P604" s="2" t="s">
        <v>28</v>
      </c>
      <c r="Q604" s="3" t="s">
        <v>29</v>
      </c>
      <c r="U604" s="4"/>
      <c r="AA604" s="40"/>
    </row>
    <row r="605" spans="1:27" ht="123">
      <c r="A605" s="19">
        <f>IF(ISBLANK(Q605),"",COUNTA(Q$8:$Q605))</f>
        <v>483</v>
      </c>
      <c r="B605" s="44" t="s">
        <v>1657</v>
      </c>
      <c r="C605" s="93" t="str">
        <f>IF(ISBLANK(G605),"",COUNTA($G$4:G605))</f>
        <v/>
      </c>
      <c r="D605" s="94"/>
      <c r="E605" s="94"/>
      <c r="F605" s="94"/>
      <c r="G605" s="94"/>
      <c r="H605" s="45" t="s">
        <v>1658</v>
      </c>
      <c r="I605" s="38" t="s">
        <v>1659</v>
      </c>
      <c r="J605" s="39" t="str">
        <f>_xlfn.IFNA(INDEX([1]Sheet3!$D:$D,MATCH('Accode&amp;Account'!P605,[1]Sheet3!$C:$C,0)),"")</f>
        <v xml:space="preserve">  </v>
      </c>
      <c r="K605" s="26" t="s">
        <v>891</v>
      </c>
      <c r="L605" s="27"/>
      <c r="M605" s="2" t="b">
        <f t="shared" si="20"/>
        <v>0</v>
      </c>
      <c r="N605" s="2" t="s">
        <v>28</v>
      </c>
      <c r="O605" s="3" t="s">
        <v>29</v>
      </c>
      <c r="P605" s="2" t="s">
        <v>28</v>
      </c>
      <c r="Q605" s="3" t="s">
        <v>29</v>
      </c>
      <c r="U605" s="4"/>
      <c r="AA605" s="40"/>
    </row>
    <row r="606" spans="1:27" ht="123">
      <c r="A606" s="19">
        <f>IF(ISBLANK(Q606),"",COUNTA(Q$8:$Q606))</f>
        <v>484</v>
      </c>
      <c r="B606" s="44" t="s">
        <v>1660</v>
      </c>
      <c r="C606" s="93" t="str">
        <f>IF(ISBLANK(G606),"",COUNTA($G$4:G606))</f>
        <v/>
      </c>
      <c r="D606" s="94"/>
      <c r="E606" s="94"/>
      <c r="F606" s="94"/>
      <c r="G606" s="94"/>
      <c r="H606" s="45" t="s">
        <v>1661</v>
      </c>
      <c r="I606" s="38" t="s">
        <v>1662</v>
      </c>
      <c r="J606" s="39" t="str">
        <f>_xlfn.IFNA(INDEX([1]Sheet3!$D:$D,MATCH('Accode&amp;Account'!P606,[1]Sheet3!$C:$C,0)),"")</f>
        <v xml:space="preserve">  </v>
      </c>
      <c r="K606" s="26" t="s">
        <v>891</v>
      </c>
      <c r="L606" s="27"/>
      <c r="M606" s="2" t="b">
        <f t="shared" si="20"/>
        <v>0</v>
      </c>
      <c r="N606" s="2" t="s">
        <v>28</v>
      </c>
      <c r="O606" s="3" t="s">
        <v>29</v>
      </c>
      <c r="P606" s="2" t="s">
        <v>28</v>
      </c>
      <c r="Q606" s="3" t="s">
        <v>29</v>
      </c>
      <c r="U606" s="4"/>
      <c r="AA606" s="40"/>
    </row>
    <row r="607" spans="1:27" ht="49.2">
      <c r="A607" s="19">
        <f>IF(ISBLANK(Q607),"",COUNTA(Q$8:$Q607))</f>
        <v>485</v>
      </c>
      <c r="B607" s="44" t="s">
        <v>1663</v>
      </c>
      <c r="C607" s="28" t="str">
        <f>IF(ISBLANK(G607),"",COUNTA($G$4:G607))</f>
        <v/>
      </c>
      <c r="D607" s="37"/>
      <c r="E607" s="37"/>
      <c r="F607" s="37"/>
      <c r="G607" s="37"/>
      <c r="H607" s="38" t="s">
        <v>1664</v>
      </c>
      <c r="I607" s="38" t="s">
        <v>1665</v>
      </c>
      <c r="J607" s="39" t="str">
        <f>_xlfn.IFNA(INDEX([1]Sheet3!$D:$D,MATCH('Accode&amp;Account'!P607,[1]Sheet3!$C:$C,0)),"")</f>
        <v xml:space="preserve">  </v>
      </c>
      <c r="K607" s="26" t="s">
        <v>891</v>
      </c>
      <c r="L607" s="27"/>
      <c r="M607" s="2" t="b">
        <f t="shared" si="20"/>
        <v>0</v>
      </c>
      <c r="N607" s="2" t="s">
        <v>28</v>
      </c>
      <c r="O607" s="3" t="s">
        <v>29</v>
      </c>
      <c r="P607" s="2" t="s">
        <v>28</v>
      </c>
      <c r="Q607" s="3" t="s">
        <v>29</v>
      </c>
      <c r="U607" s="4"/>
      <c r="AA607" s="40"/>
    </row>
    <row r="608" spans="1:27" ht="49.2">
      <c r="A608" s="19">
        <f>IF(ISBLANK(Q608),"",COUNTA(Q$8:$Q608))</f>
        <v>486</v>
      </c>
      <c r="B608" s="44" t="s">
        <v>1666</v>
      </c>
      <c r="C608" s="28" t="str">
        <f>IF(ISBLANK(G608),"",COUNTA($G$4:G608))</f>
        <v/>
      </c>
      <c r="D608" s="37"/>
      <c r="E608" s="37"/>
      <c r="F608" s="37"/>
      <c r="G608" s="37"/>
      <c r="H608" s="38" t="s">
        <v>1667</v>
      </c>
      <c r="I608" s="38" t="s">
        <v>1668</v>
      </c>
      <c r="J608" s="39" t="str">
        <f>_xlfn.IFNA(INDEX([1]Sheet3!$D:$D,MATCH('Accode&amp;Account'!P608,[1]Sheet3!$C:$C,0)),"")</f>
        <v xml:space="preserve">  </v>
      </c>
      <c r="K608" s="88" t="s">
        <v>891</v>
      </c>
      <c r="L608" s="27"/>
      <c r="M608" s="2" t="b">
        <f t="shared" si="20"/>
        <v>0</v>
      </c>
      <c r="N608" s="2" t="s">
        <v>28</v>
      </c>
      <c r="O608" s="3" t="s">
        <v>29</v>
      </c>
      <c r="P608" s="2" t="s">
        <v>28</v>
      </c>
      <c r="Q608" s="3" t="s">
        <v>29</v>
      </c>
      <c r="U608" s="4"/>
      <c r="AA608" s="40"/>
    </row>
    <row r="609" spans="1:27" ht="73.8">
      <c r="A609" s="19">
        <f>IF(ISBLANK(Q609),"",COUNTA(Q$8:$Q609))</f>
        <v>487</v>
      </c>
      <c r="B609" s="36" t="s">
        <v>1669</v>
      </c>
      <c r="C609" s="28" t="str">
        <f>IF(ISBLANK(G609),"",COUNTA($G$4:G609))</f>
        <v/>
      </c>
      <c r="D609" s="37"/>
      <c r="E609" s="37"/>
      <c r="F609" s="37"/>
      <c r="G609" s="37"/>
      <c r="H609" s="38" t="s">
        <v>1670</v>
      </c>
      <c r="I609" s="38" t="s">
        <v>1671</v>
      </c>
      <c r="J609" s="39" t="str">
        <f>_xlfn.IFNA(INDEX([1]Sheet3!$D:$D,MATCH('Accode&amp;Account'!P609,[1]Sheet3!$C:$C,0)),"")</f>
        <v xml:space="preserve">  </v>
      </c>
      <c r="K609" s="26" t="s">
        <v>891</v>
      </c>
      <c r="L609" s="27"/>
      <c r="M609" s="2" t="b">
        <f t="shared" si="20"/>
        <v>0</v>
      </c>
      <c r="N609" s="2" t="s">
        <v>28</v>
      </c>
      <c r="O609" s="3" t="s">
        <v>29</v>
      </c>
      <c r="P609" s="2" t="s">
        <v>28</v>
      </c>
      <c r="Q609" s="3" t="s">
        <v>29</v>
      </c>
      <c r="U609" s="4"/>
      <c r="AA609" s="40"/>
    </row>
    <row r="610" spans="1:27" ht="49.2">
      <c r="A610" s="19">
        <f>IF(ISBLANK(Q610),"",COUNTA(Q$8:$Q610))</f>
        <v>488</v>
      </c>
      <c r="B610" s="36" t="s">
        <v>1672</v>
      </c>
      <c r="C610" s="28" t="str">
        <f>IF(ISBLANK(G610),"",COUNTA($G$4:G610))</f>
        <v/>
      </c>
      <c r="D610" s="37"/>
      <c r="E610" s="37"/>
      <c r="F610" s="37"/>
      <c r="G610" s="37"/>
      <c r="H610" s="38" t="s">
        <v>1673</v>
      </c>
      <c r="I610" s="38" t="s">
        <v>1674</v>
      </c>
      <c r="J610" s="39" t="str">
        <f>_xlfn.IFNA(INDEX([1]Sheet3!$D:$D,MATCH('Accode&amp;Account'!P610,[1]Sheet3!$C:$C,0)),"")</f>
        <v xml:space="preserve">  </v>
      </c>
      <c r="K610" s="26" t="s">
        <v>891</v>
      </c>
      <c r="L610" s="27"/>
      <c r="M610" s="2" t="b">
        <f t="shared" si="20"/>
        <v>0</v>
      </c>
      <c r="N610" s="2" t="s">
        <v>28</v>
      </c>
      <c r="O610" s="3" t="s">
        <v>29</v>
      </c>
      <c r="P610" s="2" t="s">
        <v>28</v>
      </c>
      <c r="Q610" s="3" t="s">
        <v>29</v>
      </c>
      <c r="U610" s="4"/>
      <c r="AA610" s="40"/>
    </row>
    <row r="611" spans="1:27" ht="49.2">
      <c r="A611" s="19">
        <f>IF(ISBLANK(Q611),"",COUNTA(Q$8:$Q611))</f>
        <v>489</v>
      </c>
      <c r="B611" s="36" t="s">
        <v>1675</v>
      </c>
      <c r="C611" s="28" t="str">
        <f>IF(ISBLANK(G611),"",COUNTA($G$4:G611))</f>
        <v/>
      </c>
      <c r="D611" s="37"/>
      <c r="E611" s="37"/>
      <c r="F611" s="37"/>
      <c r="G611" s="37"/>
      <c r="H611" s="38" t="s">
        <v>1676</v>
      </c>
      <c r="I611" s="38" t="s">
        <v>1677</v>
      </c>
      <c r="J611" s="39" t="str">
        <f>_xlfn.IFNA(INDEX([1]Sheet3!$D:$D,MATCH('Accode&amp;Account'!P611,[1]Sheet3!$C:$C,0)),"")</f>
        <v xml:space="preserve">  </v>
      </c>
      <c r="K611" s="26" t="s">
        <v>891</v>
      </c>
      <c r="L611" s="27"/>
      <c r="M611" s="2" t="b">
        <f t="shared" si="20"/>
        <v>0</v>
      </c>
      <c r="N611" s="2" t="s">
        <v>28</v>
      </c>
      <c r="O611" s="3" t="s">
        <v>29</v>
      </c>
      <c r="P611" s="2" t="s">
        <v>28</v>
      </c>
      <c r="Q611" s="3" t="s">
        <v>29</v>
      </c>
      <c r="U611" s="4"/>
      <c r="AA611" s="40"/>
    </row>
    <row r="612" spans="1:27" ht="73.8">
      <c r="A612" s="19">
        <f>IF(ISBLANK(Q612),"",COUNTA(Q$8:$Q612))</f>
        <v>490</v>
      </c>
      <c r="B612" s="36" t="s">
        <v>1678</v>
      </c>
      <c r="C612" s="28" t="str">
        <f>IF(ISBLANK(G612),"",COUNTA($G$4:G612))</f>
        <v/>
      </c>
      <c r="D612" s="37"/>
      <c r="E612" s="37"/>
      <c r="F612" s="37"/>
      <c r="G612" s="37"/>
      <c r="H612" s="38" t="s">
        <v>1679</v>
      </c>
      <c r="I612" s="38" t="s">
        <v>1680</v>
      </c>
      <c r="J612" s="39" t="str">
        <f>_xlfn.IFNA(INDEX([1]Sheet3!$D:$D,MATCH('Accode&amp;Account'!P612,[1]Sheet3!$C:$C,0)),"")</f>
        <v xml:space="preserve">  </v>
      </c>
      <c r="K612" s="26" t="s">
        <v>891</v>
      </c>
      <c r="L612" s="27"/>
      <c r="M612" s="2" t="b">
        <f t="shared" si="20"/>
        <v>0</v>
      </c>
      <c r="N612" s="2" t="s">
        <v>28</v>
      </c>
      <c r="O612" s="3" t="s">
        <v>29</v>
      </c>
      <c r="P612" s="2" t="s">
        <v>28</v>
      </c>
      <c r="Q612" s="3" t="s">
        <v>29</v>
      </c>
      <c r="U612" s="4"/>
      <c r="AA612" s="40"/>
    </row>
    <row r="613" spans="1:27" ht="73.8">
      <c r="A613" s="19">
        <f>IF(ISBLANK(Q613),"",COUNTA(Q$8:$Q613))</f>
        <v>491</v>
      </c>
      <c r="B613" s="36" t="s">
        <v>1681</v>
      </c>
      <c r="C613" s="28" t="str">
        <f>IF(ISBLANK(G613),"",COUNTA($G$4:G613))</f>
        <v/>
      </c>
      <c r="D613" s="37"/>
      <c r="E613" s="37"/>
      <c r="F613" s="37"/>
      <c r="G613" s="37"/>
      <c r="H613" s="38" t="s">
        <v>1682</v>
      </c>
      <c r="I613" s="38" t="s">
        <v>1683</v>
      </c>
      <c r="J613" s="39" t="str">
        <f>_xlfn.IFNA(INDEX([1]Sheet3!$D:$D,MATCH('Accode&amp;Account'!P613,[1]Sheet3!$C:$C,0)),"")</f>
        <v xml:space="preserve">  </v>
      </c>
      <c r="K613" s="26" t="s">
        <v>891</v>
      </c>
      <c r="L613" s="27"/>
      <c r="M613" s="2" t="b">
        <f t="shared" si="20"/>
        <v>0</v>
      </c>
      <c r="N613" s="2" t="s">
        <v>28</v>
      </c>
      <c r="O613" s="3" t="s">
        <v>29</v>
      </c>
      <c r="P613" s="2" t="s">
        <v>28</v>
      </c>
      <c r="Q613" s="3" t="s">
        <v>29</v>
      </c>
      <c r="U613" s="4"/>
      <c r="AA613" s="40"/>
    </row>
    <row r="614" spans="1:27" ht="73.8">
      <c r="A614" s="19">
        <f>IF(ISBLANK(Q614),"",COUNTA(Q$8:$Q614))</f>
        <v>492</v>
      </c>
      <c r="B614" s="36" t="s">
        <v>1684</v>
      </c>
      <c r="C614" s="28" t="str">
        <f>IF(ISBLANK(G614),"",COUNTA($G$4:G614))</f>
        <v/>
      </c>
      <c r="D614" s="37"/>
      <c r="E614" s="37"/>
      <c r="F614" s="37"/>
      <c r="G614" s="37"/>
      <c r="H614" s="38" t="s">
        <v>1685</v>
      </c>
      <c r="I614" s="38" t="s">
        <v>1686</v>
      </c>
      <c r="J614" s="39" t="str">
        <f>_xlfn.IFNA(INDEX([1]Sheet3!$D:$D,MATCH('Accode&amp;Account'!P614,[1]Sheet3!$C:$C,0)),"")</f>
        <v xml:space="preserve">  </v>
      </c>
      <c r="K614" s="26" t="s">
        <v>891</v>
      </c>
      <c r="L614" s="27"/>
      <c r="M614" s="2" t="b">
        <f t="shared" si="20"/>
        <v>0</v>
      </c>
      <c r="N614" s="2" t="s">
        <v>28</v>
      </c>
      <c r="O614" s="3" t="s">
        <v>29</v>
      </c>
      <c r="P614" s="2" t="s">
        <v>28</v>
      </c>
      <c r="Q614" s="3" t="s">
        <v>29</v>
      </c>
      <c r="U614" s="4"/>
      <c r="AA614" s="40"/>
    </row>
    <row r="615" spans="1:27" ht="73.8">
      <c r="A615" s="19">
        <f>IF(ISBLANK(Q615),"",COUNTA(Q$8:$Q615))</f>
        <v>493</v>
      </c>
      <c r="B615" s="36" t="s">
        <v>1687</v>
      </c>
      <c r="C615" s="28" t="str">
        <f>IF(ISBLANK(G615),"",COUNTA($G$4:G615))</f>
        <v/>
      </c>
      <c r="D615" s="37"/>
      <c r="E615" s="37"/>
      <c r="F615" s="37"/>
      <c r="G615" s="37"/>
      <c r="H615" s="38" t="s">
        <v>1688</v>
      </c>
      <c r="I615" s="38" t="s">
        <v>1689</v>
      </c>
      <c r="J615" s="39" t="str">
        <f>_xlfn.IFNA(INDEX([1]Sheet3!$D:$D,MATCH('Accode&amp;Account'!P615,[1]Sheet3!$C:$C,0)),"")</f>
        <v xml:space="preserve">  </v>
      </c>
      <c r="K615" s="26" t="s">
        <v>891</v>
      </c>
      <c r="L615" s="27"/>
      <c r="M615" s="2" t="b">
        <f t="shared" si="20"/>
        <v>0</v>
      </c>
      <c r="N615" s="2" t="s">
        <v>28</v>
      </c>
      <c r="O615" s="3" t="s">
        <v>29</v>
      </c>
      <c r="P615" s="2" t="s">
        <v>28</v>
      </c>
      <c r="Q615" s="3" t="s">
        <v>29</v>
      </c>
      <c r="U615" s="4"/>
      <c r="AA615" s="40"/>
    </row>
    <row r="616" spans="1:27" ht="73.8">
      <c r="A616" s="19">
        <f>IF(ISBLANK(Q616),"",COUNTA(Q$8:$Q616))</f>
        <v>494</v>
      </c>
      <c r="B616" s="36" t="s">
        <v>1690</v>
      </c>
      <c r="C616" s="28" t="str">
        <f>IF(ISBLANK(G616),"",COUNTA($G$4:G616))</f>
        <v/>
      </c>
      <c r="D616" s="37"/>
      <c r="E616" s="37"/>
      <c r="F616" s="37"/>
      <c r="G616" s="37"/>
      <c r="H616" s="38" t="s">
        <v>1691</v>
      </c>
      <c r="I616" s="38" t="s">
        <v>1692</v>
      </c>
      <c r="J616" s="39" t="str">
        <f>_xlfn.IFNA(INDEX([1]Sheet3!$D:$D,MATCH('Accode&amp;Account'!P616,[1]Sheet3!$C:$C,0)),"")</f>
        <v xml:space="preserve">  </v>
      </c>
      <c r="K616" s="26" t="s">
        <v>891</v>
      </c>
      <c r="L616" s="27"/>
      <c r="M616" s="2" t="b">
        <f t="shared" si="20"/>
        <v>0</v>
      </c>
      <c r="N616" s="2" t="s">
        <v>28</v>
      </c>
      <c r="O616" s="3" t="s">
        <v>29</v>
      </c>
      <c r="P616" s="2" t="s">
        <v>28</v>
      </c>
      <c r="Q616" s="3" t="s">
        <v>29</v>
      </c>
      <c r="U616" s="4"/>
      <c r="AA616" s="40"/>
    </row>
    <row r="617" spans="1:27" ht="49.2">
      <c r="A617" s="19">
        <f>IF(ISBLANK(Q617),"",COUNTA(Q$8:$Q617))</f>
        <v>495</v>
      </c>
      <c r="B617" s="36" t="s">
        <v>1693</v>
      </c>
      <c r="C617" s="28" t="str">
        <f>IF(ISBLANK(G617),"",COUNTA($G$4:G617))</f>
        <v/>
      </c>
      <c r="D617" s="37"/>
      <c r="E617" s="37"/>
      <c r="F617" s="37"/>
      <c r="G617" s="37"/>
      <c r="H617" s="38" t="s">
        <v>1694</v>
      </c>
      <c r="I617" s="38" t="s">
        <v>1695</v>
      </c>
      <c r="J617" s="39" t="str">
        <f>_xlfn.IFNA(INDEX([1]Sheet3!$D:$D,MATCH('Accode&amp;Account'!P617,[1]Sheet3!$C:$C,0)),"")</f>
        <v xml:space="preserve">  </v>
      </c>
      <c r="K617" s="26" t="s">
        <v>891</v>
      </c>
      <c r="L617" s="27"/>
      <c r="M617" s="2" t="b">
        <f t="shared" si="20"/>
        <v>0</v>
      </c>
      <c r="N617" s="2" t="s">
        <v>28</v>
      </c>
      <c r="O617" s="3" t="s">
        <v>29</v>
      </c>
      <c r="P617" s="2" t="s">
        <v>28</v>
      </c>
      <c r="Q617" s="3" t="s">
        <v>29</v>
      </c>
      <c r="U617" s="4"/>
      <c r="AA617" s="40"/>
    </row>
    <row r="618" spans="1:27" ht="49.2">
      <c r="A618" s="19">
        <f>IF(ISBLANK(Q618),"",COUNTA(Q$8:$Q618))</f>
        <v>496</v>
      </c>
      <c r="B618" s="36" t="s">
        <v>1696</v>
      </c>
      <c r="C618" s="28" t="str">
        <f>IF(ISBLANK(G618),"",COUNTA($G$4:G618))</f>
        <v/>
      </c>
      <c r="D618" s="37"/>
      <c r="E618" s="37"/>
      <c r="F618" s="37"/>
      <c r="G618" s="37"/>
      <c r="H618" s="38" t="s">
        <v>1697</v>
      </c>
      <c r="I618" s="38" t="s">
        <v>1698</v>
      </c>
      <c r="J618" s="39" t="str">
        <f>_xlfn.IFNA(INDEX([1]Sheet3!$D:$D,MATCH('Accode&amp;Account'!P618,[1]Sheet3!$C:$C,0)),"")</f>
        <v xml:space="preserve">  </v>
      </c>
      <c r="K618" s="26" t="s">
        <v>891</v>
      </c>
      <c r="L618" s="27"/>
      <c r="M618" s="2" t="b">
        <f t="shared" si="20"/>
        <v>0</v>
      </c>
      <c r="N618" s="2" t="s">
        <v>28</v>
      </c>
      <c r="O618" s="3" t="s">
        <v>29</v>
      </c>
      <c r="P618" s="2" t="s">
        <v>28</v>
      </c>
      <c r="Q618" s="3" t="s">
        <v>29</v>
      </c>
      <c r="U618" s="4"/>
      <c r="AA618" s="40"/>
    </row>
    <row r="619" spans="1:27" ht="73.8">
      <c r="A619" s="19">
        <f>IF(ISBLANK(Q619),"",COUNTA(Q$8:$Q619))</f>
        <v>497</v>
      </c>
      <c r="B619" s="36" t="s">
        <v>1699</v>
      </c>
      <c r="C619" s="28" t="str">
        <f>IF(ISBLANK(G619),"",COUNTA($G$4:G619))</f>
        <v/>
      </c>
      <c r="D619" s="37"/>
      <c r="E619" s="37"/>
      <c r="F619" s="37"/>
      <c r="G619" s="37"/>
      <c r="H619" s="38" t="s">
        <v>1700</v>
      </c>
      <c r="I619" s="38" t="s">
        <v>1701</v>
      </c>
      <c r="J619" s="39" t="str">
        <f>_xlfn.IFNA(INDEX([1]Sheet3!$D:$D,MATCH('Accode&amp;Account'!P619,[1]Sheet3!$C:$C,0)),"")</f>
        <v xml:space="preserve">  </v>
      </c>
      <c r="K619" s="26" t="s">
        <v>891</v>
      </c>
      <c r="L619" s="27"/>
      <c r="M619" s="2" t="b">
        <f t="shared" si="20"/>
        <v>0</v>
      </c>
      <c r="N619" s="2" t="s">
        <v>28</v>
      </c>
      <c r="O619" s="3" t="s">
        <v>29</v>
      </c>
      <c r="P619" s="2" t="s">
        <v>28</v>
      </c>
      <c r="Q619" s="3" t="s">
        <v>29</v>
      </c>
      <c r="U619" s="4"/>
      <c r="AA619" s="40"/>
    </row>
    <row r="620" spans="1:27" ht="98.4">
      <c r="A620" s="19">
        <f>IF(ISBLANK(Q620),"",COUNTA(Q$8:$Q620))</f>
        <v>498</v>
      </c>
      <c r="B620" s="36" t="s">
        <v>1702</v>
      </c>
      <c r="C620" s="28" t="str">
        <f>IF(ISBLANK(G620),"",COUNTA($G$4:G620))</f>
        <v/>
      </c>
      <c r="D620" s="37"/>
      <c r="E620" s="37"/>
      <c r="F620" s="37"/>
      <c r="G620" s="37"/>
      <c r="H620" s="45" t="s">
        <v>1703</v>
      </c>
      <c r="I620" s="38" t="s">
        <v>1704</v>
      </c>
      <c r="J620" s="39" t="str">
        <f>_xlfn.IFNA(INDEX([1]Sheet3!$D:$D,MATCH('Accode&amp;Account'!P620,[1]Sheet3!$C:$C,0)),"")</f>
        <v xml:space="preserve">  </v>
      </c>
      <c r="K620" s="26" t="s">
        <v>891</v>
      </c>
      <c r="L620" s="27"/>
      <c r="M620" s="2" t="b">
        <f t="shared" si="20"/>
        <v>0</v>
      </c>
      <c r="N620" s="2" t="s">
        <v>28</v>
      </c>
      <c r="O620" s="3" t="s">
        <v>29</v>
      </c>
      <c r="P620" s="2" t="s">
        <v>28</v>
      </c>
      <c r="Q620" s="3" t="s">
        <v>29</v>
      </c>
      <c r="U620" s="4"/>
      <c r="AA620" s="40"/>
    </row>
    <row r="621" spans="1:27" ht="49.2">
      <c r="A621" s="19">
        <f>IF(ISBLANK(Q621),"",COUNTA(Q$8:$Q621))</f>
        <v>499</v>
      </c>
      <c r="B621" s="36" t="s">
        <v>1705</v>
      </c>
      <c r="C621" s="28" t="str">
        <f>IF(ISBLANK(G621),"",COUNTA($G$4:G621))</f>
        <v/>
      </c>
      <c r="D621" s="37"/>
      <c r="E621" s="37"/>
      <c r="F621" s="37"/>
      <c r="G621" s="37"/>
      <c r="H621" s="38" t="s">
        <v>1706</v>
      </c>
      <c r="I621" s="38" t="s">
        <v>1707</v>
      </c>
      <c r="J621" s="39" t="str">
        <f>_xlfn.IFNA(INDEX([1]Sheet3!$D:$D,MATCH('Accode&amp;Account'!P621,[1]Sheet3!$C:$C,0)),"")</f>
        <v xml:space="preserve">  </v>
      </c>
      <c r="K621" s="26" t="s">
        <v>891</v>
      </c>
      <c r="L621" s="27"/>
      <c r="M621" s="2" t="b">
        <f t="shared" si="20"/>
        <v>0</v>
      </c>
      <c r="N621" s="2" t="s">
        <v>28</v>
      </c>
      <c r="O621" s="3" t="s">
        <v>29</v>
      </c>
      <c r="P621" s="2" t="s">
        <v>28</v>
      </c>
      <c r="Q621" s="3" t="s">
        <v>29</v>
      </c>
      <c r="U621" s="4"/>
      <c r="AA621" s="40"/>
    </row>
    <row r="622" spans="1:27" ht="73.8">
      <c r="A622" s="19">
        <f>IF(ISBLANK(Q622),"",COUNTA(Q$8:$Q622))</f>
        <v>500</v>
      </c>
      <c r="B622" s="36" t="s">
        <v>1708</v>
      </c>
      <c r="C622" s="28" t="str">
        <f>IF(ISBLANK(G622),"",COUNTA($G$4:G622))</f>
        <v/>
      </c>
      <c r="D622" s="37"/>
      <c r="E622" s="37"/>
      <c r="F622" s="37"/>
      <c r="G622" s="37"/>
      <c r="H622" s="38" t="s">
        <v>1709</v>
      </c>
      <c r="I622" s="38" t="s">
        <v>1710</v>
      </c>
      <c r="J622" s="39" t="str">
        <f>_xlfn.IFNA(INDEX([1]Sheet3!$D:$D,MATCH('Accode&amp;Account'!P622,[1]Sheet3!$C:$C,0)),"")</f>
        <v xml:space="preserve">  </v>
      </c>
      <c r="K622" s="26" t="s">
        <v>891</v>
      </c>
      <c r="L622" s="27"/>
      <c r="M622" s="2" t="b">
        <f t="shared" si="20"/>
        <v>0</v>
      </c>
      <c r="N622" s="2" t="s">
        <v>28</v>
      </c>
      <c r="O622" s="3" t="s">
        <v>29</v>
      </c>
      <c r="P622" s="2" t="s">
        <v>28</v>
      </c>
      <c r="Q622" s="3" t="s">
        <v>29</v>
      </c>
      <c r="U622" s="4"/>
      <c r="AA622" s="40"/>
    </row>
    <row r="623" spans="1:27" ht="73.8">
      <c r="A623" s="19">
        <f>IF(ISBLANK(Q623),"",COUNTA(Q$8:$Q623))</f>
        <v>501</v>
      </c>
      <c r="B623" s="36" t="s">
        <v>1711</v>
      </c>
      <c r="C623" s="28" t="str">
        <f>IF(ISBLANK(G623),"",COUNTA($G$4:G623))</f>
        <v/>
      </c>
      <c r="D623" s="37"/>
      <c r="E623" s="37"/>
      <c r="F623" s="37"/>
      <c r="G623" s="37"/>
      <c r="H623" s="38" t="s">
        <v>1712</v>
      </c>
      <c r="I623" s="38" t="s">
        <v>1713</v>
      </c>
      <c r="J623" s="39" t="str">
        <f>_xlfn.IFNA(INDEX([1]Sheet3!$D:$D,MATCH('Accode&amp;Account'!P623,[1]Sheet3!$C:$C,0)),"")</f>
        <v xml:space="preserve">  </v>
      </c>
      <c r="K623" s="26" t="s">
        <v>891</v>
      </c>
      <c r="L623" s="27"/>
      <c r="M623" s="2" t="b">
        <f t="shared" si="20"/>
        <v>0</v>
      </c>
      <c r="N623" s="2" t="s">
        <v>28</v>
      </c>
      <c r="O623" s="3" t="s">
        <v>29</v>
      </c>
      <c r="P623" s="2" t="s">
        <v>28</v>
      </c>
      <c r="Q623" s="3" t="s">
        <v>29</v>
      </c>
      <c r="U623" s="4"/>
      <c r="AA623" s="40"/>
    </row>
    <row r="624" spans="1:27" ht="98.4">
      <c r="A624" s="19">
        <f>IF(ISBLANK(Q624),"",COUNTA(Q$8:$Q624))</f>
        <v>502</v>
      </c>
      <c r="B624" s="36" t="s">
        <v>1714</v>
      </c>
      <c r="C624" s="28" t="str">
        <f>IF(ISBLANK(G624),"",COUNTA($G$4:G624))</f>
        <v/>
      </c>
      <c r="D624" s="37"/>
      <c r="E624" s="37"/>
      <c r="F624" s="37"/>
      <c r="G624" s="37"/>
      <c r="H624" s="38" t="s">
        <v>1715</v>
      </c>
      <c r="I624" s="38" t="s">
        <v>1716</v>
      </c>
      <c r="J624" s="39" t="str">
        <f>_xlfn.IFNA(INDEX([1]Sheet3!$D:$D,MATCH('Accode&amp;Account'!P624,[1]Sheet3!$C:$C,0)),"")</f>
        <v xml:space="preserve">  </v>
      </c>
      <c r="K624" s="26" t="s">
        <v>891</v>
      </c>
      <c r="L624" s="27"/>
      <c r="M624" s="2" t="b">
        <f t="shared" si="20"/>
        <v>0</v>
      </c>
      <c r="N624" s="2" t="s">
        <v>28</v>
      </c>
      <c r="O624" s="3" t="s">
        <v>29</v>
      </c>
      <c r="P624" s="2" t="s">
        <v>28</v>
      </c>
      <c r="Q624" s="3" t="s">
        <v>29</v>
      </c>
      <c r="U624" s="4"/>
      <c r="AA624" s="40"/>
    </row>
    <row r="625" spans="1:27" ht="49.2">
      <c r="A625" s="19">
        <f>IF(ISBLANK(Q625),"",COUNTA(Q$8:$Q625))</f>
        <v>503</v>
      </c>
      <c r="B625" s="36" t="s">
        <v>1717</v>
      </c>
      <c r="C625" s="28" t="str">
        <f>IF(ISBLANK(G625),"",COUNTA($G$4:G625))</f>
        <v/>
      </c>
      <c r="D625" s="37"/>
      <c r="E625" s="37"/>
      <c r="F625" s="37"/>
      <c r="G625" s="37"/>
      <c r="H625" s="38" t="s">
        <v>1718</v>
      </c>
      <c r="I625" s="38" t="s">
        <v>1719</v>
      </c>
      <c r="J625" s="39" t="str">
        <f>_xlfn.IFNA(INDEX([1]Sheet3!$D:$D,MATCH('Accode&amp;Account'!P625,[1]Sheet3!$C:$C,0)),"")</f>
        <v xml:space="preserve">  </v>
      </c>
      <c r="K625" s="26" t="s">
        <v>891</v>
      </c>
      <c r="L625" s="27"/>
      <c r="M625" s="2" t="b">
        <f t="shared" si="20"/>
        <v>0</v>
      </c>
      <c r="N625" s="2" t="s">
        <v>28</v>
      </c>
      <c r="O625" s="3" t="s">
        <v>29</v>
      </c>
      <c r="P625" s="2" t="s">
        <v>28</v>
      </c>
      <c r="Q625" s="3" t="s">
        <v>29</v>
      </c>
      <c r="U625" s="4"/>
      <c r="AA625" s="40"/>
    </row>
    <row r="626" spans="1:27" ht="73.8">
      <c r="A626" s="19">
        <f>IF(ISBLANK(Q626),"",COUNTA(Q$8:$Q626))</f>
        <v>504</v>
      </c>
      <c r="B626" s="36" t="s">
        <v>1720</v>
      </c>
      <c r="C626" s="28" t="str">
        <f>IF(ISBLANK(G626),"",COUNTA($G$4:G626))</f>
        <v/>
      </c>
      <c r="D626" s="37"/>
      <c r="E626" s="37"/>
      <c r="F626" s="37"/>
      <c r="G626" s="37"/>
      <c r="H626" s="41" t="s">
        <v>1721</v>
      </c>
      <c r="I626" s="38" t="s">
        <v>1722</v>
      </c>
      <c r="J626" s="39" t="str">
        <f>_xlfn.IFNA(INDEX([1]Sheet3!$D:$D,MATCH('Accode&amp;Account'!P626,[1]Sheet3!$C:$C,0)),"")</f>
        <v xml:space="preserve">  </v>
      </c>
      <c r="K626" s="26" t="s">
        <v>891</v>
      </c>
      <c r="L626" s="27"/>
      <c r="M626" s="2" t="b">
        <f t="shared" si="20"/>
        <v>0</v>
      </c>
      <c r="N626" s="2" t="s">
        <v>28</v>
      </c>
      <c r="O626" s="3" t="s">
        <v>29</v>
      </c>
      <c r="P626" s="2" t="s">
        <v>28</v>
      </c>
      <c r="Q626" s="3" t="s">
        <v>29</v>
      </c>
      <c r="U626" s="4"/>
      <c r="AA626" s="40"/>
    </row>
    <row r="627" spans="1:27" ht="98.4">
      <c r="A627" s="19">
        <f>IF(ISBLANK(Q627),"",COUNTA(Q$8:$Q627))</f>
        <v>505</v>
      </c>
      <c r="B627" s="36" t="s">
        <v>1723</v>
      </c>
      <c r="C627" s="28" t="str">
        <f>IF(ISBLANK(G627),"",COUNTA($G$4:G627))</f>
        <v/>
      </c>
      <c r="D627" s="37"/>
      <c r="E627" s="37"/>
      <c r="F627" s="37"/>
      <c r="G627" s="37"/>
      <c r="H627" s="38" t="s">
        <v>1724</v>
      </c>
      <c r="I627" s="38" t="s">
        <v>1725</v>
      </c>
      <c r="J627" s="39" t="str">
        <f>_xlfn.IFNA(INDEX([1]Sheet3!$D:$D,MATCH('Accode&amp;Account'!P627,[1]Sheet3!$C:$C,0)),"")</f>
        <v xml:space="preserve">  </v>
      </c>
      <c r="K627" s="26" t="s">
        <v>891</v>
      </c>
      <c r="L627" s="27"/>
      <c r="M627" s="2" t="b">
        <f t="shared" si="20"/>
        <v>0</v>
      </c>
      <c r="N627" s="2" t="s">
        <v>28</v>
      </c>
      <c r="O627" s="3" t="s">
        <v>29</v>
      </c>
      <c r="P627" s="2" t="s">
        <v>28</v>
      </c>
      <c r="Q627" s="3" t="s">
        <v>29</v>
      </c>
      <c r="U627" s="4"/>
      <c r="AA627" s="40"/>
    </row>
    <row r="628" spans="1:27" ht="73.8">
      <c r="A628" s="19">
        <f>IF(ISBLANK(Q628),"",COUNTA(Q$8:$Q628))</f>
        <v>506</v>
      </c>
      <c r="B628" s="36" t="s">
        <v>1726</v>
      </c>
      <c r="C628" s="28" t="str">
        <f>IF(ISBLANK(G628),"",COUNTA($G$4:G628))</f>
        <v/>
      </c>
      <c r="D628" s="37"/>
      <c r="E628" s="37"/>
      <c r="F628" s="37"/>
      <c r="G628" s="37"/>
      <c r="H628" s="38" t="s">
        <v>1727</v>
      </c>
      <c r="I628" s="38" t="s">
        <v>1689</v>
      </c>
      <c r="J628" s="39" t="str">
        <f>_xlfn.IFNA(INDEX([1]Sheet3!$D:$D,MATCH('Accode&amp;Account'!P628,[1]Sheet3!$C:$C,0)),"")</f>
        <v xml:space="preserve">  </v>
      </c>
      <c r="K628" s="26" t="s">
        <v>891</v>
      </c>
      <c r="L628" s="27"/>
      <c r="M628" s="2" t="b">
        <f t="shared" si="20"/>
        <v>0</v>
      </c>
      <c r="N628" s="2" t="s">
        <v>28</v>
      </c>
      <c r="O628" s="3" t="s">
        <v>29</v>
      </c>
      <c r="P628" s="2" t="s">
        <v>28</v>
      </c>
      <c r="Q628" s="3" t="s">
        <v>29</v>
      </c>
      <c r="U628" s="4"/>
      <c r="AA628" s="40"/>
    </row>
    <row r="629" spans="1:27" ht="73.8">
      <c r="A629" s="19">
        <f>IF(ISBLANK(Q629),"",COUNTA(Q$8:$Q629))</f>
        <v>507</v>
      </c>
      <c r="B629" s="36" t="s">
        <v>1728</v>
      </c>
      <c r="C629" s="28" t="str">
        <f>IF(ISBLANK(G629),"",COUNTA($G$4:G629))</f>
        <v/>
      </c>
      <c r="D629" s="37"/>
      <c r="E629" s="37"/>
      <c r="F629" s="37"/>
      <c r="G629" s="37"/>
      <c r="H629" s="38" t="s">
        <v>1729</v>
      </c>
      <c r="I629" s="38" t="s">
        <v>1692</v>
      </c>
      <c r="J629" s="39" t="str">
        <f>_xlfn.IFNA(INDEX([1]Sheet3!$D:$D,MATCH('Accode&amp;Account'!P629,[1]Sheet3!$C:$C,0)),"")</f>
        <v xml:space="preserve">  </v>
      </c>
      <c r="K629" s="26" t="s">
        <v>891</v>
      </c>
      <c r="L629" s="27"/>
      <c r="M629" s="2" t="b">
        <f t="shared" si="20"/>
        <v>0</v>
      </c>
      <c r="N629" s="2" t="s">
        <v>28</v>
      </c>
      <c r="O629" s="3" t="s">
        <v>29</v>
      </c>
      <c r="P629" s="2" t="s">
        <v>28</v>
      </c>
      <c r="Q629" s="3" t="s">
        <v>29</v>
      </c>
      <c r="U629" s="4"/>
      <c r="AA629" s="40"/>
    </row>
    <row r="630" spans="1:27" ht="49.2">
      <c r="A630" s="19">
        <f>IF(ISBLANK(Q630),"",COUNTA(Q$8:$Q630))</f>
        <v>508</v>
      </c>
      <c r="B630" s="36" t="s">
        <v>1730</v>
      </c>
      <c r="C630" s="28" t="str">
        <f>IF(ISBLANK(G630),"",COUNTA($G$4:G630))</f>
        <v/>
      </c>
      <c r="D630" s="37"/>
      <c r="E630" s="37"/>
      <c r="F630" s="37"/>
      <c r="G630" s="37"/>
      <c r="H630" s="38" t="s">
        <v>1731</v>
      </c>
      <c r="I630" s="38" t="s">
        <v>1732</v>
      </c>
      <c r="J630" s="39" t="str">
        <f>_xlfn.IFNA(INDEX([1]Sheet3!$D:$D,MATCH('Accode&amp;Account'!P630,[1]Sheet3!$C:$C,0)),"")</f>
        <v xml:space="preserve">  </v>
      </c>
      <c r="K630" s="26" t="s">
        <v>891</v>
      </c>
      <c r="L630" s="27"/>
      <c r="M630" s="2" t="b">
        <f t="shared" si="20"/>
        <v>0</v>
      </c>
      <c r="N630" s="2" t="s">
        <v>28</v>
      </c>
      <c r="O630" s="3" t="s">
        <v>29</v>
      </c>
      <c r="P630" s="2" t="s">
        <v>28</v>
      </c>
      <c r="Q630" s="3" t="s">
        <v>29</v>
      </c>
      <c r="U630" s="4"/>
      <c r="AA630" s="40"/>
    </row>
    <row r="631" spans="1:27" ht="73.8">
      <c r="A631" s="19">
        <f>IF(ISBLANK(Q631),"",COUNTA(Q$8:$Q631))</f>
        <v>509</v>
      </c>
      <c r="B631" s="36" t="s">
        <v>1733</v>
      </c>
      <c r="C631" s="28" t="str">
        <f>IF(ISBLANK(G631),"",COUNTA($G$4:G631))</f>
        <v/>
      </c>
      <c r="D631" s="37"/>
      <c r="E631" s="37"/>
      <c r="F631" s="37"/>
      <c r="G631" s="37"/>
      <c r="H631" s="38" t="s">
        <v>1734</v>
      </c>
      <c r="I631" s="38" t="s">
        <v>1735</v>
      </c>
      <c r="J631" s="39" t="str">
        <f>_xlfn.IFNA(INDEX([1]Sheet3!$D:$D,MATCH('Accode&amp;Account'!P631,[1]Sheet3!$C:$C,0)),"")</f>
        <v xml:space="preserve">  </v>
      </c>
      <c r="K631" s="81" t="s">
        <v>891</v>
      </c>
      <c r="L631" s="27"/>
      <c r="M631" s="2" t="b">
        <f t="shared" si="20"/>
        <v>0</v>
      </c>
      <c r="N631" s="2" t="s">
        <v>28</v>
      </c>
      <c r="O631" s="3" t="s">
        <v>29</v>
      </c>
      <c r="P631" s="2" t="s">
        <v>28</v>
      </c>
      <c r="Q631" s="3" t="s">
        <v>29</v>
      </c>
      <c r="U631" s="4"/>
      <c r="AA631" s="40"/>
    </row>
    <row r="632" spans="1:27" ht="98.4">
      <c r="A632" s="19">
        <f>IF(ISBLANK(Q632),"",COUNTA(Q$8:$Q632))</f>
        <v>510</v>
      </c>
      <c r="B632" s="36" t="s">
        <v>1736</v>
      </c>
      <c r="C632" s="28" t="str">
        <f>IF(ISBLANK(G632),"",COUNTA($G$4:G632))</f>
        <v/>
      </c>
      <c r="D632" s="37"/>
      <c r="E632" s="37"/>
      <c r="F632" s="37"/>
      <c r="G632" s="37"/>
      <c r="H632" s="38" t="s">
        <v>1737</v>
      </c>
      <c r="I632" s="56" t="s">
        <v>1738</v>
      </c>
      <c r="J632" s="39" t="str">
        <f>_xlfn.IFNA(INDEX([1]Sheet3!$D:$D,MATCH('Accode&amp;Account'!P632,[1]Sheet3!$C:$C,0)),"")</f>
        <v xml:space="preserve">  </v>
      </c>
      <c r="K632" s="26" t="s">
        <v>891</v>
      </c>
      <c r="L632" s="27"/>
      <c r="M632" s="2" t="b">
        <f t="shared" si="20"/>
        <v>0</v>
      </c>
      <c r="N632" s="2" t="s">
        <v>28</v>
      </c>
      <c r="O632" s="3" t="s">
        <v>29</v>
      </c>
      <c r="P632" s="2" t="s">
        <v>28</v>
      </c>
      <c r="Q632" s="3" t="s">
        <v>29</v>
      </c>
      <c r="U632" s="4"/>
      <c r="AA632" s="40"/>
    </row>
    <row r="633" spans="1:27" ht="98.4">
      <c r="A633" s="19">
        <f>IF(ISBLANK(Q633),"",COUNTA(Q$8:$Q633))</f>
        <v>511</v>
      </c>
      <c r="B633" s="36" t="s">
        <v>1739</v>
      </c>
      <c r="C633" s="28" t="str">
        <f>IF(ISBLANK(G633),"",COUNTA($G$4:G633))</f>
        <v/>
      </c>
      <c r="D633" s="37"/>
      <c r="E633" s="37"/>
      <c r="F633" s="37"/>
      <c r="G633" s="37"/>
      <c r="H633" s="25" t="s">
        <v>1740</v>
      </c>
      <c r="I633" s="38" t="s">
        <v>1741</v>
      </c>
      <c r="J633" s="39" t="str">
        <f>_xlfn.IFNA(INDEX([1]Sheet3!$D:$D,MATCH('Accode&amp;Account'!P633,[1]Sheet3!$C:$C,0)),"")</f>
        <v xml:space="preserve">  </v>
      </c>
      <c r="K633" s="26" t="s">
        <v>891</v>
      </c>
      <c r="L633" s="27"/>
      <c r="M633" s="2" t="b">
        <f t="shared" si="20"/>
        <v>0</v>
      </c>
      <c r="N633" s="2" t="s">
        <v>28</v>
      </c>
      <c r="O633" s="3" t="s">
        <v>29</v>
      </c>
      <c r="P633" s="2" t="s">
        <v>28</v>
      </c>
      <c r="Q633" s="3" t="s">
        <v>29</v>
      </c>
      <c r="U633" s="4"/>
      <c r="AA633" s="40"/>
    </row>
    <row r="634" spans="1:27">
      <c r="A634" s="19" t="str">
        <f>IF(ISBLANK(Q634),"",COUNTA(Q$8:$Q634))</f>
        <v/>
      </c>
      <c r="B634" s="20" t="s">
        <v>1742</v>
      </c>
      <c r="C634" s="28">
        <f>IF(ISBLANK(G634),"",COUNTA($G$4:G634))</f>
        <v>74</v>
      </c>
      <c r="D634" s="32"/>
      <c r="E634" s="32"/>
      <c r="F634" s="32"/>
      <c r="G634" s="22" t="s">
        <v>1743</v>
      </c>
      <c r="H634" s="24"/>
      <c r="I634" s="48"/>
      <c r="J634" s="39" t="str">
        <f>_xlfn.IFNA(INDEX([1]Sheet3!$D:$D,MATCH('Accode&amp;Account'!P634,[1]Sheet3!$C:$C,0)),"")</f>
        <v/>
      </c>
      <c r="K634" s="26" t="s">
        <v>336</v>
      </c>
      <c r="L634" s="27"/>
      <c r="O634" s="2"/>
      <c r="U634" s="4"/>
      <c r="AA634" s="40"/>
    </row>
    <row r="635" spans="1:27" ht="73.8">
      <c r="A635" s="19">
        <f>IF(ISBLANK(Q635),"",COUNTA(Q$8:$Q635))</f>
        <v>512</v>
      </c>
      <c r="B635" s="36" t="s">
        <v>1744</v>
      </c>
      <c r="C635" s="28" t="str">
        <f>IF(ISBLANK(G635),"",COUNTA($G$4:G635))</f>
        <v/>
      </c>
      <c r="D635" s="37"/>
      <c r="E635" s="37"/>
      <c r="F635" s="37"/>
      <c r="G635" s="37"/>
      <c r="H635" s="38" t="s">
        <v>1743</v>
      </c>
      <c r="I635" s="38" t="s">
        <v>1745</v>
      </c>
      <c r="J635" s="39" t="str">
        <f>_xlfn.IFNA(INDEX([1]Sheet3!$D:$D,MATCH('Accode&amp;Account'!P635,[1]Sheet3!$C:$C,0)),"")</f>
        <v xml:space="preserve">  </v>
      </c>
      <c r="K635" s="26" t="s">
        <v>891</v>
      </c>
      <c r="L635" s="27"/>
      <c r="M635" s="2" t="b">
        <f>R635=N635</f>
        <v>0</v>
      </c>
      <c r="N635" s="2" t="s">
        <v>28</v>
      </c>
      <c r="O635" s="3" t="s">
        <v>29</v>
      </c>
      <c r="P635" s="2" t="s">
        <v>28</v>
      </c>
      <c r="Q635" s="3" t="s">
        <v>29</v>
      </c>
      <c r="U635" s="4"/>
      <c r="AA635" s="40"/>
    </row>
    <row r="636" spans="1:27">
      <c r="A636" s="19" t="str">
        <f>IF(ISBLANK(Q636),"",COUNTA(Q$8:$Q636))</f>
        <v/>
      </c>
      <c r="B636" s="20" t="s">
        <v>1746</v>
      </c>
      <c r="C636" s="28">
        <f>IF(ISBLANK(G636),"",COUNTA($G$4:G636))</f>
        <v>75</v>
      </c>
      <c r="D636" s="32"/>
      <c r="E636" s="32"/>
      <c r="F636" s="32"/>
      <c r="G636" s="22" t="s">
        <v>1747</v>
      </c>
      <c r="H636" s="24"/>
      <c r="I636" s="48"/>
      <c r="J636" s="39" t="str">
        <f>_xlfn.IFNA(INDEX([1]Sheet3!$D:$D,MATCH('Accode&amp;Account'!P636,[1]Sheet3!$C:$C,0)),"")</f>
        <v/>
      </c>
      <c r="K636" s="26" t="s">
        <v>336</v>
      </c>
      <c r="L636" s="27"/>
      <c r="O636" s="2"/>
      <c r="U636" s="4"/>
      <c r="AA636" s="40"/>
    </row>
    <row r="637" spans="1:27" ht="98.4">
      <c r="A637" s="19">
        <f>IF(ISBLANK(Q637),"",COUNTA(Q$8:$Q637))</f>
        <v>513</v>
      </c>
      <c r="B637" s="36" t="s">
        <v>1748</v>
      </c>
      <c r="C637" s="28" t="str">
        <f>IF(ISBLANK(G637),"",COUNTA($G$4:G637))</f>
        <v/>
      </c>
      <c r="D637" s="37"/>
      <c r="E637" s="37"/>
      <c r="F637" s="37"/>
      <c r="G637" s="37"/>
      <c r="H637" s="38" t="s">
        <v>1749</v>
      </c>
      <c r="I637" s="38" t="s">
        <v>1750</v>
      </c>
      <c r="J637" s="39" t="str">
        <f>_xlfn.IFNA(INDEX([1]Sheet3!$D:$D,MATCH('Accode&amp;Account'!P637,[1]Sheet3!$C:$C,0)),"")</f>
        <v xml:space="preserve">  </v>
      </c>
      <c r="K637" s="26" t="s">
        <v>891</v>
      </c>
      <c r="L637" s="27"/>
      <c r="M637" s="2" t="b">
        <f>R637=N637</f>
        <v>0</v>
      </c>
      <c r="N637" s="2" t="s">
        <v>28</v>
      </c>
      <c r="O637" s="3" t="s">
        <v>29</v>
      </c>
      <c r="P637" s="2" t="s">
        <v>28</v>
      </c>
      <c r="Q637" s="3" t="s">
        <v>29</v>
      </c>
      <c r="U637" s="4"/>
      <c r="AA637" s="40"/>
    </row>
    <row r="638" spans="1:27" ht="98.4">
      <c r="A638" s="19">
        <f>IF(ISBLANK(Q638),"",COUNTA(Q$8:$Q638))</f>
        <v>514</v>
      </c>
      <c r="B638" s="36" t="s">
        <v>1751</v>
      </c>
      <c r="C638" s="28" t="str">
        <f>IF(ISBLANK(G638),"",COUNTA($G$4:G638))</f>
        <v/>
      </c>
      <c r="D638" s="37"/>
      <c r="E638" s="37"/>
      <c r="F638" s="37"/>
      <c r="G638" s="37"/>
      <c r="H638" s="38" t="s">
        <v>1752</v>
      </c>
      <c r="I638" s="38" t="s">
        <v>1753</v>
      </c>
      <c r="J638" s="39" t="str">
        <f>_xlfn.IFNA(INDEX([1]Sheet3!$D:$D,MATCH('Accode&amp;Account'!P638,[1]Sheet3!$C:$C,0)),"")</f>
        <v xml:space="preserve">  </v>
      </c>
      <c r="K638" s="26" t="s">
        <v>891</v>
      </c>
      <c r="L638" s="27"/>
      <c r="M638" s="2" t="b">
        <f>R638=N638</f>
        <v>0</v>
      </c>
      <c r="N638" s="2" t="s">
        <v>28</v>
      </c>
      <c r="O638" s="3" t="s">
        <v>29</v>
      </c>
      <c r="P638" s="2" t="s">
        <v>28</v>
      </c>
      <c r="Q638" s="3" t="s">
        <v>29</v>
      </c>
      <c r="U638" s="4"/>
      <c r="AA638" s="40"/>
    </row>
    <row r="639" spans="1:27">
      <c r="A639" s="19" t="str">
        <f>IF(ISBLANK(Q639),"",COUNTA(Q$8:$Q639))</f>
        <v/>
      </c>
      <c r="B639" s="20" t="s">
        <v>1754</v>
      </c>
      <c r="C639" s="28" t="str">
        <f>IF(ISBLANK(G639),"",COUNTA($G$4:G639))</f>
        <v/>
      </c>
      <c r="D639" s="32"/>
      <c r="E639" s="32"/>
      <c r="F639" s="22" t="s">
        <v>1755</v>
      </c>
      <c r="G639" s="23"/>
      <c r="H639" s="24"/>
      <c r="I639" s="48"/>
      <c r="J639" s="39" t="str">
        <f>_xlfn.IFNA(INDEX([1]Sheet3!$D:$D,MATCH('Accode&amp;Account'!P639,[1]Sheet3!$C:$C,0)),"")</f>
        <v/>
      </c>
      <c r="K639" s="31" t="s">
        <v>336</v>
      </c>
      <c r="L639" s="27"/>
      <c r="O639" s="2"/>
      <c r="U639" s="4"/>
      <c r="AA639" s="40"/>
    </row>
    <row r="640" spans="1:27">
      <c r="A640" s="19" t="str">
        <f>IF(ISBLANK(Q640),"",COUNTA(Q$8:$Q640))</f>
        <v/>
      </c>
      <c r="B640" s="20" t="s">
        <v>1756</v>
      </c>
      <c r="C640" s="28">
        <f>IF(ISBLANK(G640),"",COUNTA($G$4:G640))</f>
        <v>76</v>
      </c>
      <c r="D640" s="32"/>
      <c r="E640" s="32"/>
      <c r="F640" s="32"/>
      <c r="G640" s="22" t="s">
        <v>1757</v>
      </c>
      <c r="H640" s="24"/>
      <c r="I640" s="48"/>
      <c r="J640" s="39" t="str">
        <f>_xlfn.IFNA(INDEX([1]Sheet3!$D:$D,MATCH('Accode&amp;Account'!P640,[1]Sheet3!$C:$C,0)),"")</f>
        <v/>
      </c>
      <c r="K640" s="26" t="s">
        <v>336</v>
      </c>
      <c r="L640" s="27"/>
      <c r="O640" s="2"/>
      <c r="U640" s="4"/>
      <c r="AA640" s="40"/>
    </row>
    <row r="641" spans="1:27" ht="172.2">
      <c r="A641" s="19">
        <f>IF(ISBLANK(Q641),"",COUNTA(Q$8:$Q641))</f>
        <v>515</v>
      </c>
      <c r="B641" s="36" t="s">
        <v>1758</v>
      </c>
      <c r="C641" s="28"/>
      <c r="D641" s="32"/>
      <c r="E641" s="32"/>
      <c r="F641" s="32"/>
      <c r="G641" s="22"/>
      <c r="H641" s="106" t="s">
        <v>1759</v>
      </c>
      <c r="I641" s="107" t="s">
        <v>1760</v>
      </c>
      <c r="J641" s="39" t="str">
        <f>_xlfn.IFNA(INDEX([1]Sheet3!$D:$D,MATCH('Accode&amp;Account'!P641,[1]Sheet3!$C:$C,0)),"")</f>
        <v>เพิ่มปี2568</v>
      </c>
      <c r="K641" s="108" t="s">
        <v>951</v>
      </c>
      <c r="L641" s="108"/>
      <c r="O641" s="2"/>
      <c r="P641" s="2" t="s">
        <v>59</v>
      </c>
      <c r="Q641" s="3" t="s">
        <v>60</v>
      </c>
      <c r="U641" s="4"/>
      <c r="AA641" s="40"/>
    </row>
    <row r="642" spans="1:27" ht="123">
      <c r="A642" s="19">
        <f>IF(ISBLANK(Q642),"",COUNTA(Q$8:$Q642))</f>
        <v>516</v>
      </c>
      <c r="B642" s="36" t="s">
        <v>1761</v>
      </c>
      <c r="C642" s="28" t="str">
        <f>IF(ISBLANK(G642),"",COUNTA($G$4:G642))</f>
        <v/>
      </c>
      <c r="D642" s="37"/>
      <c r="E642" s="37"/>
      <c r="F642" s="37"/>
      <c r="G642" s="37"/>
      <c r="H642" s="56" t="s">
        <v>1762</v>
      </c>
      <c r="I642" s="38" t="s">
        <v>1763</v>
      </c>
      <c r="J642" s="39" t="str">
        <f>_xlfn.IFNA(INDEX([1]Sheet3!$D:$D,MATCH('Accode&amp;Account'!P642,[1]Sheet3!$C:$C,0)),"")</f>
        <v xml:space="preserve">  </v>
      </c>
      <c r="K642" s="81" t="s">
        <v>891</v>
      </c>
      <c r="L642" s="27"/>
      <c r="M642" s="2" t="b">
        <f>R642=N642</f>
        <v>0</v>
      </c>
      <c r="N642" s="2" t="s">
        <v>28</v>
      </c>
      <c r="O642" s="3" t="s">
        <v>29</v>
      </c>
      <c r="P642" s="2" t="s">
        <v>28</v>
      </c>
      <c r="Q642" s="3" t="s">
        <v>29</v>
      </c>
      <c r="U642" s="4"/>
      <c r="AA642" s="40"/>
    </row>
    <row r="643" spans="1:27" ht="123">
      <c r="A643" s="19">
        <f>IF(ISBLANK(Q643),"",COUNTA(Q$8:$Q643))</f>
        <v>517</v>
      </c>
      <c r="B643" s="36" t="s">
        <v>1764</v>
      </c>
      <c r="C643" s="28" t="str">
        <f>IF(ISBLANK(G643),"",COUNTA($G$4:G643))</f>
        <v/>
      </c>
      <c r="D643" s="37"/>
      <c r="E643" s="37"/>
      <c r="F643" s="37"/>
      <c r="G643" s="37"/>
      <c r="H643" s="38" t="s">
        <v>1765</v>
      </c>
      <c r="I643" s="56" t="s">
        <v>1766</v>
      </c>
      <c r="J643" s="39" t="str">
        <f>_xlfn.IFNA(INDEX([1]Sheet3!$D:$D,MATCH('Accode&amp;Account'!P643,[1]Sheet3!$C:$C,0)),"")</f>
        <v xml:space="preserve">  </v>
      </c>
      <c r="K643" s="26" t="s">
        <v>891</v>
      </c>
      <c r="L643" s="27"/>
      <c r="M643" s="2" t="b">
        <f>R643=N643</f>
        <v>0</v>
      </c>
      <c r="N643" s="2" t="s">
        <v>28</v>
      </c>
      <c r="O643" s="3" t="s">
        <v>29</v>
      </c>
      <c r="P643" s="2" t="s">
        <v>28</v>
      </c>
      <c r="Q643" s="3" t="s">
        <v>29</v>
      </c>
      <c r="U643" s="4"/>
      <c r="AA643" s="40"/>
    </row>
    <row r="644" spans="1:27">
      <c r="A644" s="19" t="str">
        <f>IF(ISBLANK(Q644),"",COUNTA(Q$8:$Q644))</f>
        <v/>
      </c>
      <c r="B644" s="20" t="s">
        <v>1767</v>
      </c>
      <c r="C644" s="28">
        <f>IF(ISBLANK(G644),"",COUNTA($G$4:G644))</f>
        <v>77</v>
      </c>
      <c r="D644" s="32"/>
      <c r="E644" s="32"/>
      <c r="F644" s="32"/>
      <c r="G644" s="22" t="s">
        <v>1768</v>
      </c>
      <c r="H644" s="24"/>
      <c r="I644" s="48"/>
      <c r="J644" s="39" t="str">
        <f>_xlfn.IFNA(INDEX([1]Sheet3!$D:$D,MATCH('Accode&amp;Account'!P644,[1]Sheet3!$C:$C,0)),"")</f>
        <v/>
      </c>
      <c r="K644" s="81" t="s">
        <v>336</v>
      </c>
      <c r="L644" s="27"/>
      <c r="O644" s="2"/>
      <c r="U644" s="4"/>
      <c r="AA644" s="40"/>
    </row>
    <row r="645" spans="1:27" ht="123">
      <c r="A645" s="19">
        <f>IF(ISBLANK(Q645),"",COUNTA(Q$8:$Q645))</f>
        <v>518</v>
      </c>
      <c r="B645" s="36" t="s">
        <v>1769</v>
      </c>
      <c r="C645" s="28" t="str">
        <f>IF(ISBLANK(G645),"",COUNTA($G$4:G645))</f>
        <v/>
      </c>
      <c r="D645" s="37"/>
      <c r="E645" s="37"/>
      <c r="F645" s="37"/>
      <c r="G645" s="37"/>
      <c r="H645" s="38" t="s">
        <v>1770</v>
      </c>
      <c r="I645" s="56" t="s">
        <v>1771</v>
      </c>
      <c r="J645" s="39" t="str">
        <f>_xlfn.IFNA(INDEX([1]Sheet3!$D:$D,MATCH('Accode&amp;Account'!P645,[1]Sheet3!$C:$C,0)),"")</f>
        <v xml:space="preserve">  </v>
      </c>
      <c r="K645" s="81" t="s">
        <v>891</v>
      </c>
      <c r="L645" s="27"/>
      <c r="M645" s="2" t="b">
        <f>R645=N645</f>
        <v>0</v>
      </c>
      <c r="N645" s="2" t="s">
        <v>28</v>
      </c>
      <c r="O645" s="3" t="s">
        <v>29</v>
      </c>
      <c r="P645" s="2" t="s">
        <v>28</v>
      </c>
      <c r="Q645" s="3" t="s">
        <v>29</v>
      </c>
      <c r="U645" s="4"/>
      <c r="AA645" s="40"/>
    </row>
    <row r="646" spans="1:27" ht="123">
      <c r="A646" s="19">
        <f>IF(ISBLANK(Q646),"",COUNTA(Q$8:$Q646))</f>
        <v>519</v>
      </c>
      <c r="B646" s="36" t="s">
        <v>1772</v>
      </c>
      <c r="C646" s="28" t="str">
        <f>IF(ISBLANK(G646),"",COUNTA($G$4:G646))</f>
        <v/>
      </c>
      <c r="D646" s="37"/>
      <c r="E646" s="37"/>
      <c r="F646" s="37"/>
      <c r="G646" s="37"/>
      <c r="H646" s="38" t="s">
        <v>1773</v>
      </c>
      <c r="I646" s="56" t="s">
        <v>1774</v>
      </c>
      <c r="J646" s="39" t="str">
        <f>_xlfn.IFNA(INDEX([1]Sheet3!$D:$D,MATCH('Accode&amp;Account'!P646,[1]Sheet3!$C:$C,0)),"")</f>
        <v xml:space="preserve">  </v>
      </c>
      <c r="K646" s="26" t="s">
        <v>891</v>
      </c>
      <c r="L646" s="27"/>
      <c r="M646" s="2" t="b">
        <f>R646=N646</f>
        <v>0</v>
      </c>
      <c r="N646" s="2" t="s">
        <v>28</v>
      </c>
      <c r="O646" s="3" t="s">
        <v>29</v>
      </c>
      <c r="P646" s="2" t="s">
        <v>28</v>
      </c>
      <c r="Q646" s="3" t="s">
        <v>29</v>
      </c>
      <c r="U646" s="4"/>
      <c r="AA646" s="40"/>
    </row>
    <row r="647" spans="1:27">
      <c r="A647" s="19" t="str">
        <f>IF(ISBLANK(Q647),"",COUNTA(Q$8:$Q647))</f>
        <v/>
      </c>
      <c r="B647" s="20" t="s">
        <v>1775</v>
      </c>
      <c r="C647" s="28">
        <f>IF(ISBLANK(G647),"",COUNTA($G$4:G647))</f>
        <v>78</v>
      </c>
      <c r="D647" s="32"/>
      <c r="E647" s="32"/>
      <c r="F647" s="32"/>
      <c r="G647" s="22" t="s">
        <v>1776</v>
      </c>
      <c r="H647" s="24"/>
      <c r="I647" s="48"/>
      <c r="J647" s="39" t="str">
        <f>_xlfn.IFNA(INDEX([1]Sheet3!$D:$D,MATCH('Accode&amp;Account'!P647,[1]Sheet3!$C:$C,0)),"")</f>
        <v/>
      </c>
      <c r="K647" s="26" t="s">
        <v>336</v>
      </c>
      <c r="L647" s="27"/>
      <c r="O647" s="2"/>
      <c r="U647" s="4"/>
      <c r="AA647" s="40"/>
    </row>
    <row r="648" spans="1:27" ht="49.2">
      <c r="A648" s="19">
        <f>IF(ISBLANK(Q648),"",COUNTA(Q$8:$Q648))</f>
        <v>520</v>
      </c>
      <c r="B648" s="36" t="s">
        <v>1777</v>
      </c>
      <c r="C648" s="28" t="str">
        <f>IF(ISBLANK(G648),"",COUNTA($G$4:G648))</f>
        <v/>
      </c>
      <c r="D648" s="37"/>
      <c r="E648" s="37"/>
      <c r="F648" s="37"/>
      <c r="G648" s="37"/>
      <c r="H648" s="38" t="s">
        <v>1778</v>
      </c>
      <c r="I648" s="38" t="s">
        <v>1779</v>
      </c>
      <c r="J648" s="39" t="str">
        <f>_xlfn.IFNA(INDEX([1]Sheet3!$D:$D,MATCH('Accode&amp;Account'!P648,[1]Sheet3!$C:$C,0)),"")</f>
        <v xml:space="preserve">  </v>
      </c>
      <c r="K648" s="26" t="s">
        <v>891</v>
      </c>
      <c r="L648" s="27"/>
      <c r="M648" s="2" t="b">
        <f>R648=N648</f>
        <v>0</v>
      </c>
      <c r="N648" s="2" t="s">
        <v>28</v>
      </c>
      <c r="O648" s="3" t="s">
        <v>29</v>
      </c>
      <c r="P648" s="2" t="s">
        <v>28</v>
      </c>
      <c r="Q648" s="3" t="s">
        <v>29</v>
      </c>
      <c r="U648" s="4"/>
      <c r="AA648" s="40"/>
    </row>
    <row r="649" spans="1:27" ht="98.4">
      <c r="A649" s="19">
        <f>IF(ISBLANK(Q649),"",COUNTA(Q$8:$Q649))</f>
        <v>521</v>
      </c>
      <c r="B649" s="36" t="s">
        <v>1780</v>
      </c>
      <c r="C649" s="28" t="str">
        <f>IF(ISBLANK(G649),"",COUNTA($G$4:G649))</f>
        <v/>
      </c>
      <c r="D649" s="37"/>
      <c r="E649" s="37"/>
      <c r="F649" s="37"/>
      <c r="G649" s="37"/>
      <c r="H649" s="38" t="s">
        <v>1781</v>
      </c>
      <c r="I649" s="38" t="s">
        <v>1782</v>
      </c>
      <c r="J649" s="39" t="str">
        <f>_xlfn.IFNA(INDEX([1]Sheet3!$D:$D,MATCH('Accode&amp;Account'!P649,[1]Sheet3!$C:$C,0)),"")</f>
        <v xml:space="preserve">  </v>
      </c>
      <c r="K649" s="26" t="s">
        <v>891</v>
      </c>
      <c r="L649" s="27"/>
      <c r="M649" s="2" t="b">
        <f>R649=N649</f>
        <v>0</v>
      </c>
      <c r="N649" s="2" t="s">
        <v>28</v>
      </c>
      <c r="O649" s="3" t="s">
        <v>29</v>
      </c>
      <c r="P649" s="2" t="s">
        <v>28</v>
      </c>
      <c r="Q649" s="3" t="s">
        <v>29</v>
      </c>
      <c r="U649" s="4"/>
      <c r="AA649" s="40"/>
    </row>
    <row r="650" spans="1:27">
      <c r="A650" s="19" t="str">
        <f>IF(ISBLANK(Q650),"",COUNTA(Q$8:$Q650))</f>
        <v/>
      </c>
      <c r="B650" s="20" t="s">
        <v>1783</v>
      </c>
      <c r="C650" s="28">
        <f>IF(ISBLANK(G650),"",COUNTA($G$4:G650))</f>
        <v>79</v>
      </c>
      <c r="D650" s="32"/>
      <c r="E650" s="32"/>
      <c r="F650" s="32"/>
      <c r="G650" s="22" t="s">
        <v>1784</v>
      </c>
      <c r="H650" s="24"/>
      <c r="I650" s="30"/>
      <c r="J650" s="39" t="str">
        <f>_xlfn.IFNA(INDEX([1]Sheet3!$D:$D,MATCH('Accode&amp;Account'!P650,[1]Sheet3!$C:$C,0)),"")</f>
        <v/>
      </c>
      <c r="K650" s="26" t="s">
        <v>336</v>
      </c>
      <c r="L650" s="27"/>
      <c r="O650" s="2"/>
      <c r="U650" s="4"/>
      <c r="AA650" s="40"/>
    </row>
    <row r="651" spans="1:27" ht="98.4">
      <c r="A651" s="19">
        <f>IF(ISBLANK(Q651),"",COUNTA(Q$8:$Q651))</f>
        <v>522</v>
      </c>
      <c r="B651" s="36" t="s">
        <v>1785</v>
      </c>
      <c r="C651" s="28" t="str">
        <f>IF(ISBLANK(G651),"",COUNTA($G$4:G651))</f>
        <v/>
      </c>
      <c r="D651" s="37"/>
      <c r="E651" s="37"/>
      <c r="F651" s="37"/>
      <c r="G651" s="37"/>
      <c r="H651" s="38" t="s">
        <v>1784</v>
      </c>
      <c r="I651" s="38" t="s">
        <v>1786</v>
      </c>
      <c r="J651" s="39" t="str">
        <f>_xlfn.IFNA(INDEX([1]Sheet3!$D:$D,MATCH('Accode&amp;Account'!P651,[1]Sheet3!$C:$C,0)),"")</f>
        <v xml:space="preserve">  </v>
      </c>
      <c r="K651" s="26" t="s">
        <v>891</v>
      </c>
      <c r="L651" s="27"/>
      <c r="M651" s="2" t="b">
        <f>R651=N651</f>
        <v>0</v>
      </c>
      <c r="N651" s="2" t="s">
        <v>28</v>
      </c>
      <c r="O651" s="3" t="s">
        <v>29</v>
      </c>
      <c r="P651" s="2" t="s">
        <v>28</v>
      </c>
      <c r="Q651" s="3" t="s">
        <v>29</v>
      </c>
      <c r="U651" s="4"/>
      <c r="AA651" s="40"/>
    </row>
    <row r="652" spans="1:27">
      <c r="A652" s="19" t="str">
        <f>IF(ISBLANK(Q652),"",COUNTA(Q$8:$Q652))</f>
        <v/>
      </c>
      <c r="B652" s="20" t="s">
        <v>1787</v>
      </c>
      <c r="C652" s="28" t="str">
        <f>IF(ISBLANK(G652),"",COUNTA($G$4:G652))</f>
        <v/>
      </c>
      <c r="D652" s="32"/>
      <c r="E652" s="32"/>
      <c r="F652" s="22" t="s">
        <v>1788</v>
      </c>
      <c r="G652" s="23"/>
      <c r="H652" s="24"/>
      <c r="I652" s="48"/>
      <c r="J652" s="39" t="str">
        <f>_xlfn.IFNA(INDEX([1]Sheet3!$D:$D,MATCH('Accode&amp;Account'!P652,[1]Sheet3!$C:$C,0)),"")</f>
        <v/>
      </c>
      <c r="K652" s="31" t="s">
        <v>336</v>
      </c>
      <c r="L652" s="27"/>
      <c r="O652" s="2"/>
      <c r="U652" s="4"/>
      <c r="AA652" s="40"/>
    </row>
    <row r="653" spans="1:27">
      <c r="A653" s="19" t="str">
        <f>IF(ISBLANK(Q653),"",COUNTA(Q$8:$Q653))</f>
        <v/>
      </c>
      <c r="B653" s="20" t="s">
        <v>1789</v>
      </c>
      <c r="C653" s="28">
        <f>IF(ISBLANK(G653),"",COUNTA($G$4:G653))</f>
        <v>80</v>
      </c>
      <c r="D653" s="32"/>
      <c r="E653" s="32"/>
      <c r="F653" s="32"/>
      <c r="G653" s="22" t="s">
        <v>1790</v>
      </c>
      <c r="H653" s="24"/>
      <c r="I653" s="48"/>
      <c r="J653" s="39" t="str">
        <f>_xlfn.IFNA(INDEX([1]Sheet3!$D:$D,MATCH('Accode&amp;Account'!P653,[1]Sheet3!$C:$C,0)),"")</f>
        <v/>
      </c>
      <c r="K653" s="26" t="s">
        <v>336</v>
      </c>
      <c r="L653" s="27"/>
      <c r="O653" s="2"/>
      <c r="U653" s="4"/>
      <c r="AA653" s="40"/>
    </row>
    <row r="654" spans="1:27" ht="73.8">
      <c r="A654" s="19">
        <f>IF(ISBLANK(Q654),"",COUNTA(Q$8:$Q654))</f>
        <v>523</v>
      </c>
      <c r="B654" s="36" t="s">
        <v>1791</v>
      </c>
      <c r="C654" s="28" t="str">
        <f>IF(ISBLANK(G654),"",COUNTA($G$4:G654))</f>
        <v/>
      </c>
      <c r="D654" s="37"/>
      <c r="E654" s="37"/>
      <c r="F654" s="37"/>
      <c r="G654" s="37"/>
      <c r="H654" s="38" t="s">
        <v>1792</v>
      </c>
      <c r="I654" s="38" t="s">
        <v>1793</v>
      </c>
      <c r="J654" s="39" t="str">
        <f>_xlfn.IFNA(INDEX([1]Sheet3!$D:$D,MATCH('Accode&amp;Account'!P654,[1]Sheet3!$C:$C,0)),"")</f>
        <v xml:space="preserve">  </v>
      </c>
      <c r="K654" s="26" t="s">
        <v>891</v>
      </c>
      <c r="L654" s="27"/>
      <c r="M654" s="2" t="b">
        <f>R654=N654</f>
        <v>0</v>
      </c>
      <c r="N654" s="2" t="s">
        <v>28</v>
      </c>
      <c r="O654" s="3" t="s">
        <v>29</v>
      </c>
      <c r="P654" s="2" t="s">
        <v>28</v>
      </c>
      <c r="Q654" s="3" t="s">
        <v>29</v>
      </c>
      <c r="U654" s="4"/>
      <c r="AA654" s="40"/>
    </row>
    <row r="655" spans="1:27">
      <c r="A655" s="19" t="str">
        <f>IF(ISBLANK(Q655),"",COUNTA(Q$8:$Q655))</f>
        <v/>
      </c>
      <c r="B655" s="20" t="s">
        <v>1794</v>
      </c>
      <c r="C655" s="28" t="str">
        <f>IF(ISBLANK(G655),"",COUNTA($G$4:G655))</f>
        <v/>
      </c>
      <c r="D655" s="32"/>
      <c r="E655" s="32"/>
      <c r="F655" s="22" t="s">
        <v>1795</v>
      </c>
      <c r="G655" s="23"/>
      <c r="H655" s="24"/>
      <c r="I655" s="48"/>
      <c r="J655" s="39" t="str">
        <f>_xlfn.IFNA(INDEX([1]Sheet3!$D:$D,MATCH('Accode&amp;Account'!P655,[1]Sheet3!$C:$C,0)),"")</f>
        <v/>
      </c>
      <c r="K655" s="31" t="s">
        <v>336</v>
      </c>
      <c r="L655" s="27"/>
      <c r="O655" s="2"/>
      <c r="U655" s="4"/>
      <c r="AA655" s="40"/>
    </row>
    <row r="656" spans="1:27">
      <c r="A656" s="19" t="str">
        <f>IF(ISBLANK(Q656),"",COUNTA(Q$8:$Q656))</f>
        <v/>
      </c>
      <c r="B656" s="20" t="s">
        <v>1796</v>
      </c>
      <c r="C656" s="28">
        <f>IF(ISBLANK(G656),"",COUNTA($G$4:G656))</f>
        <v>81</v>
      </c>
      <c r="D656" s="32"/>
      <c r="E656" s="32"/>
      <c r="F656" s="71"/>
      <c r="G656" s="22" t="s">
        <v>1797</v>
      </c>
      <c r="H656" s="24"/>
      <c r="I656" s="48"/>
      <c r="J656" s="39" t="str">
        <f>_xlfn.IFNA(INDEX([1]Sheet3!$D:$D,MATCH('Accode&amp;Account'!P656,[1]Sheet3!$C:$C,0)),"")</f>
        <v/>
      </c>
      <c r="K656" s="68" t="s">
        <v>336</v>
      </c>
      <c r="L656" s="27"/>
      <c r="O656" s="2"/>
      <c r="U656" s="4"/>
      <c r="AA656" s="40"/>
    </row>
    <row r="657" spans="1:27" ht="73.8">
      <c r="A657" s="19">
        <f>IF(ISBLANK(Q657),"",COUNTA(Q$8:$Q657))</f>
        <v>524</v>
      </c>
      <c r="B657" s="36" t="s">
        <v>1798</v>
      </c>
      <c r="C657" s="28" t="str">
        <f>IF(ISBLANK(G657),"",COUNTA($G$4:G657))</f>
        <v/>
      </c>
      <c r="D657" s="37"/>
      <c r="E657" s="37"/>
      <c r="F657" s="37"/>
      <c r="G657" s="37"/>
      <c r="H657" s="38" t="s">
        <v>1387</v>
      </c>
      <c r="I657" s="52" t="s">
        <v>1799</v>
      </c>
      <c r="J657" s="39" t="str">
        <f>_xlfn.IFNA(INDEX([1]Sheet3!$D:$D,MATCH('Accode&amp;Account'!P657,[1]Sheet3!$C:$C,0)),"")</f>
        <v xml:space="preserve">  </v>
      </c>
      <c r="K657" s="68" t="s">
        <v>891</v>
      </c>
      <c r="L657" s="27"/>
      <c r="M657" s="2" t="b">
        <f>R657=N657</f>
        <v>0</v>
      </c>
      <c r="N657" s="2" t="s">
        <v>28</v>
      </c>
      <c r="O657" s="3" t="s">
        <v>29</v>
      </c>
      <c r="P657" s="2" t="s">
        <v>28</v>
      </c>
      <c r="Q657" s="3" t="s">
        <v>29</v>
      </c>
      <c r="U657" s="4"/>
      <c r="AA657" s="40"/>
    </row>
    <row r="658" spans="1:27" ht="73.8">
      <c r="A658" s="19">
        <f>IF(ISBLANK(Q658),"",COUNTA(Q$8:$Q658))</f>
        <v>525</v>
      </c>
      <c r="B658" s="36" t="s">
        <v>1800</v>
      </c>
      <c r="C658" s="28" t="str">
        <f>IF(ISBLANK(G658),"",COUNTA($G$4:G658))</f>
        <v/>
      </c>
      <c r="D658" s="37"/>
      <c r="E658" s="37"/>
      <c r="F658" s="37"/>
      <c r="G658" s="37"/>
      <c r="H658" s="38" t="s">
        <v>1390</v>
      </c>
      <c r="I658" s="52" t="s">
        <v>1801</v>
      </c>
      <c r="J658" s="39" t="str">
        <f>_xlfn.IFNA(INDEX([1]Sheet3!$D:$D,MATCH('Accode&amp;Account'!P658,[1]Sheet3!$C:$C,0)),"")</f>
        <v xml:space="preserve">  </v>
      </c>
      <c r="K658" s="68" t="s">
        <v>891</v>
      </c>
      <c r="L658" s="27"/>
      <c r="M658" s="2" t="b">
        <f>R658=N658</f>
        <v>0</v>
      </c>
      <c r="N658" s="2" t="s">
        <v>28</v>
      </c>
      <c r="O658" s="3" t="s">
        <v>29</v>
      </c>
      <c r="P658" s="2" t="s">
        <v>28</v>
      </c>
      <c r="Q658" s="3" t="s">
        <v>29</v>
      </c>
      <c r="U658" s="4"/>
      <c r="AA658" s="40"/>
    </row>
    <row r="659" spans="1:27">
      <c r="A659" s="19">
        <f>IF(ISBLANK(Q659),"",COUNTA(Q$8:$Q659))</f>
        <v>526</v>
      </c>
      <c r="B659" s="36" t="s">
        <v>1802</v>
      </c>
      <c r="C659" s="28" t="str">
        <f>IF(ISBLANK(G659),"",COUNTA($G$4:G659))</f>
        <v/>
      </c>
      <c r="D659" s="37"/>
      <c r="E659" s="37"/>
      <c r="F659" s="37"/>
      <c r="G659" s="37"/>
      <c r="H659" s="38" t="s">
        <v>1803</v>
      </c>
      <c r="I659" s="52" t="s">
        <v>1804</v>
      </c>
      <c r="J659" s="39" t="str">
        <f>_xlfn.IFNA(INDEX([1]Sheet3!$D:$D,MATCH('Accode&amp;Account'!P659,[1]Sheet3!$C:$C,0)),"")</f>
        <v xml:space="preserve">  </v>
      </c>
      <c r="K659" s="26" t="s">
        <v>891</v>
      </c>
      <c r="L659" s="27"/>
      <c r="M659" s="2" t="b">
        <f>R659=N659</f>
        <v>0</v>
      </c>
      <c r="N659" s="2" t="s">
        <v>28</v>
      </c>
      <c r="O659" s="3" t="s">
        <v>29</v>
      </c>
      <c r="P659" s="2" t="s">
        <v>28</v>
      </c>
      <c r="Q659" s="3" t="s">
        <v>29</v>
      </c>
      <c r="U659" s="4"/>
      <c r="AA659" s="40"/>
    </row>
    <row r="660" spans="1:27">
      <c r="A660" s="19" t="str">
        <f>IF(ISBLANK(Q660),"",COUNTA(Q$8:$Q660))</f>
        <v/>
      </c>
      <c r="B660" s="20" t="s">
        <v>1805</v>
      </c>
      <c r="C660" s="28" t="str">
        <f>IF(ISBLANK(G660),"",COUNTA($G$4:G660))</f>
        <v/>
      </c>
      <c r="D660" s="32"/>
      <c r="E660" s="32"/>
      <c r="F660" s="22" t="s">
        <v>1806</v>
      </c>
      <c r="G660" s="23"/>
      <c r="H660" s="24"/>
      <c r="I660" s="48"/>
      <c r="J660" s="39" t="str">
        <f>_xlfn.IFNA(INDEX([1]Sheet3!$D:$D,MATCH('Accode&amp;Account'!P660,[1]Sheet3!$C:$C,0)),"")</f>
        <v/>
      </c>
      <c r="K660" s="31" t="s">
        <v>336</v>
      </c>
      <c r="L660" s="27"/>
      <c r="O660" s="2"/>
      <c r="U660" s="4"/>
      <c r="AA660" s="40"/>
    </row>
    <row r="661" spans="1:27">
      <c r="A661" s="19" t="str">
        <f>IF(ISBLANK(Q661),"",COUNTA(Q$8:$Q661))</f>
        <v/>
      </c>
      <c r="B661" s="20" t="s">
        <v>1807</v>
      </c>
      <c r="C661" s="28">
        <f>IF(ISBLANK(G661),"",COUNTA($G$4:G661))</f>
        <v>82</v>
      </c>
      <c r="D661" s="32"/>
      <c r="E661" s="32"/>
      <c r="F661" s="32"/>
      <c r="G661" s="22" t="s">
        <v>1808</v>
      </c>
      <c r="H661" s="24"/>
      <c r="I661" s="48"/>
      <c r="J661" s="39" t="str">
        <f>_xlfn.IFNA(INDEX([1]Sheet3!$D:$D,MATCH('Accode&amp;Account'!P661,[1]Sheet3!$C:$C,0)),"")</f>
        <v/>
      </c>
      <c r="K661" s="26" t="s">
        <v>336</v>
      </c>
      <c r="L661" s="27"/>
      <c r="O661" s="2"/>
      <c r="U661" s="4"/>
      <c r="AA661" s="40"/>
    </row>
    <row r="662" spans="1:27" ht="123">
      <c r="A662" s="19">
        <f>IF(ISBLANK(Q662),"",COUNTA(Q$8:$Q662))</f>
        <v>527</v>
      </c>
      <c r="B662" s="36" t="s">
        <v>1809</v>
      </c>
      <c r="C662" s="28" t="str">
        <f>IF(ISBLANK(G662),"",COUNTA($G$4:G662))</f>
        <v/>
      </c>
      <c r="D662" s="37"/>
      <c r="E662" s="37"/>
      <c r="F662" s="37"/>
      <c r="G662" s="37"/>
      <c r="H662" s="38" t="s">
        <v>1810</v>
      </c>
      <c r="I662" s="38" t="s">
        <v>1811</v>
      </c>
      <c r="J662" s="39" t="str">
        <f>_xlfn.IFNA(INDEX([1]Sheet3!$D:$D,MATCH('Accode&amp;Account'!P662,[1]Sheet3!$C:$C,0)),"")</f>
        <v xml:space="preserve">  </v>
      </c>
      <c r="K662" s="26" t="s">
        <v>891</v>
      </c>
      <c r="L662" s="27"/>
      <c r="M662" s="2" t="b">
        <f t="shared" ref="M662:M669" si="21">R662=N662</f>
        <v>0</v>
      </c>
      <c r="N662" s="2" t="s">
        <v>28</v>
      </c>
      <c r="O662" s="3" t="s">
        <v>29</v>
      </c>
      <c r="P662" s="2" t="s">
        <v>28</v>
      </c>
      <c r="Q662" s="3" t="s">
        <v>29</v>
      </c>
      <c r="U662" s="4"/>
      <c r="AA662" s="40"/>
    </row>
    <row r="663" spans="1:27" ht="98.4">
      <c r="A663" s="19">
        <f>IF(ISBLANK(Q663),"",COUNTA(Q$8:$Q663))</f>
        <v>528</v>
      </c>
      <c r="B663" s="36" t="s">
        <v>1812</v>
      </c>
      <c r="C663" s="28" t="str">
        <f>IF(ISBLANK(G663),"",COUNTA($G$4:G663))</f>
        <v/>
      </c>
      <c r="D663" s="37"/>
      <c r="E663" s="37"/>
      <c r="F663" s="37"/>
      <c r="G663" s="37"/>
      <c r="H663" s="38" t="s">
        <v>1813</v>
      </c>
      <c r="I663" s="38" t="s">
        <v>1814</v>
      </c>
      <c r="J663" s="39" t="str">
        <f>_xlfn.IFNA(INDEX([1]Sheet3!$D:$D,MATCH('Accode&amp;Account'!P663,[1]Sheet3!$C:$C,0)),"")</f>
        <v xml:space="preserve">  </v>
      </c>
      <c r="K663" s="26" t="s">
        <v>891</v>
      </c>
      <c r="L663" s="27"/>
      <c r="M663" s="2" t="b">
        <f t="shared" si="21"/>
        <v>0</v>
      </c>
      <c r="N663" s="2" t="s">
        <v>28</v>
      </c>
      <c r="O663" s="3" t="s">
        <v>29</v>
      </c>
      <c r="P663" s="2" t="s">
        <v>28</v>
      </c>
      <c r="Q663" s="3" t="s">
        <v>29</v>
      </c>
      <c r="U663" s="4"/>
      <c r="AA663" s="40"/>
    </row>
    <row r="664" spans="1:27" ht="123">
      <c r="A664" s="19">
        <f>IF(ISBLANK(Q664),"",COUNTA(Q$8:$Q664))</f>
        <v>529</v>
      </c>
      <c r="B664" s="36" t="s">
        <v>1815</v>
      </c>
      <c r="C664" s="28" t="str">
        <f>IF(ISBLANK(G664),"",COUNTA($G$4:G664))</f>
        <v/>
      </c>
      <c r="D664" s="37"/>
      <c r="E664" s="37"/>
      <c r="F664" s="37"/>
      <c r="G664" s="37"/>
      <c r="H664" s="38" t="s">
        <v>1816</v>
      </c>
      <c r="I664" s="38" t="s">
        <v>1817</v>
      </c>
      <c r="J664" s="39" t="str">
        <f>_xlfn.IFNA(INDEX([1]Sheet3!$D:$D,MATCH('Accode&amp;Account'!P664,[1]Sheet3!$C:$C,0)),"")</f>
        <v xml:space="preserve">  </v>
      </c>
      <c r="K664" s="26" t="s">
        <v>891</v>
      </c>
      <c r="L664" s="27"/>
      <c r="M664" s="2" t="b">
        <f t="shared" si="21"/>
        <v>0</v>
      </c>
      <c r="N664" s="2" t="s">
        <v>28</v>
      </c>
      <c r="O664" s="3" t="s">
        <v>29</v>
      </c>
      <c r="P664" s="2" t="s">
        <v>28</v>
      </c>
      <c r="Q664" s="3" t="s">
        <v>29</v>
      </c>
      <c r="U664" s="4"/>
      <c r="AA664" s="40"/>
    </row>
    <row r="665" spans="1:27" ht="98.4">
      <c r="A665" s="19">
        <f>IF(ISBLANK(Q665),"",COUNTA(Q$8:$Q665))</f>
        <v>530</v>
      </c>
      <c r="B665" s="36" t="s">
        <v>1818</v>
      </c>
      <c r="C665" s="28" t="str">
        <f>IF(ISBLANK(G665),"",COUNTA($G$4:G665))</f>
        <v/>
      </c>
      <c r="D665" s="37"/>
      <c r="E665" s="37"/>
      <c r="F665" s="37"/>
      <c r="G665" s="37"/>
      <c r="H665" s="38" t="s">
        <v>1819</v>
      </c>
      <c r="I665" s="38" t="s">
        <v>1820</v>
      </c>
      <c r="J665" s="39" t="str">
        <f>_xlfn.IFNA(INDEX([1]Sheet3!$D:$D,MATCH('Accode&amp;Account'!P665,[1]Sheet3!$C:$C,0)),"")</f>
        <v xml:space="preserve">  </v>
      </c>
      <c r="K665" s="26" t="s">
        <v>891</v>
      </c>
      <c r="L665" s="27"/>
      <c r="M665" s="2" t="b">
        <f t="shared" si="21"/>
        <v>0</v>
      </c>
      <c r="N665" s="2" t="s">
        <v>28</v>
      </c>
      <c r="O665" s="3" t="s">
        <v>29</v>
      </c>
      <c r="P665" s="2" t="s">
        <v>28</v>
      </c>
      <c r="Q665" s="3" t="s">
        <v>29</v>
      </c>
      <c r="U665" s="4"/>
      <c r="AA665" s="40"/>
    </row>
    <row r="666" spans="1:27" ht="123">
      <c r="A666" s="19">
        <f>IF(ISBLANK(Q666),"",COUNTA(Q$8:$Q666))</f>
        <v>531</v>
      </c>
      <c r="B666" s="36" t="s">
        <v>1821</v>
      </c>
      <c r="C666" s="28" t="str">
        <f>IF(ISBLANK(G666),"",COUNTA($G$4:G666))</f>
        <v/>
      </c>
      <c r="D666" s="37"/>
      <c r="E666" s="37"/>
      <c r="F666" s="37"/>
      <c r="G666" s="37"/>
      <c r="H666" s="38" t="s">
        <v>1822</v>
      </c>
      <c r="I666" s="38" t="s">
        <v>1823</v>
      </c>
      <c r="J666" s="39" t="str">
        <f>_xlfn.IFNA(INDEX([1]Sheet3!$D:$D,MATCH('Accode&amp;Account'!P666,[1]Sheet3!$C:$C,0)),"")</f>
        <v xml:space="preserve">  </v>
      </c>
      <c r="K666" s="26" t="s">
        <v>891</v>
      </c>
      <c r="L666" s="27"/>
      <c r="M666" s="2" t="b">
        <f t="shared" si="21"/>
        <v>0</v>
      </c>
      <c r="N666" s="2" t="s">
        <v>28</v>
      </c>
      <c r="O666" s="3" t="s">
        <v>29</v>
      </c>
      <c r="P666" s="2" t="s">
        <v>28</v>
      </c>
      <c r="Q666" s="3" t="s">
        <v>29</v>
      </c>
      <c r="U666" s="4"/>
      <c r="AA666" s="40"/>
    </row>
    <row r="667" spans="1:27" ht="98.4">
      <c r="A667" s="19">
        <f>IF(ISBLANK(Q667),"",COUNTA(Q$8:$Q667))</f>
        <v>532</v>
      </c>
      <c r="B667" s="36" t="s">
        <v>1824</v>
      </c>
      <c r="C667" s="28" t="str">
        <f>IF(ISBLANK(G667),"",COUNTA($G$4:G667))</f>
        <v/>
      </c>
      <c r="D667" s="37"/>
      <c r="E667" s="37"/>
      <c r="F667" s="37"/>
      <c r="G667" s="37"/>
      <c r="H667" s="38" t="s">
        <v>1825</v>
      </c>
      <c r="I667" s="38" t="s">
        <v>1826</v>
      </c>
      <c r="J667" s="39" t="str">
        <f>_xlfn.IFNA(INDEX([1]Sheet3!$D:$D,MATCH('Accode&amp;Account'!P667,[1]Sheet3!$C:$C,0)),"")</f>
        <v xml:space="preserve">  </v>
      </c>
      <c r="K667" s="26" t="s">
        <v>891</v>
      </c>
      <c r="L667" s="27"/>
      <c r="M667" s="2" t="b">
        <f t="shared" si="21"/>
        <v>0</v>
      </c>
      <c r="N667" s="2" t="s">
        <v>28</v>
      </c>
      <c r="O667" s="3" t="s">
        <v>29</v>
      </c>
      <c r="P667" s="2" t="s">
        <v>28</v>
      </c>
      <c r="Q667" s="3" t="s">
        <v>29</v>
      </c>
      <c r="U667" s="4"/>
      <c r="AA667" s="40"/>
    </row>
    <row r="668" spans="1:27" ht="123">
      <c r="A668" s="19">
        <f>IF(ISBLANK(Q668),"",COUNTA(Q$8:$Q668))</f>
        <v>533</v>
      </c>
      <c r="B668" s="36" t="s">
        <v>1827</v>
      </c>
      <c r="C668" s="28" t="str">
        <f>IF(ISBLANK(G668),"",COUNTA($G$4:G668))</f>
        <v/>
      </c>
      <c r="D668" s="37"/>
      <c r="E668" s="37"/>
      <c r="F668" s="37"/>
      <c r="G668" s="37"/>
      <c r="H668" s="38" t="s">
        <v>1828</v>
      </c>
      <c r="I668" s="38" t="s">
        <v>1829</v>
      </c>
      <c r="J668" s="39" t="str">
        <f>_xlfn.IFNA(INDEX([1]Sheet3!$D:$D,MATCH('Accode&amp;Account'!P668,[1]Sheet3!$C:$C,0)),"")</f>
        <v xml:space="preserve">  </v>
      </c>
      <c r="K668" s="26" t="s">
        <v>891</v>
      </c>
      <c r="L668" s="27"/>
      <c r="M668" s="2" t="b">
        <f t="shared" si="21"/>
        <v>0</v>
      </c>
      <c r="N668" s="2" t="s">
        <v>28</v>
      </c>
      <c r="O668" s="3" t="s">
        <v>29</v>
      </c>
      <c r="P668" s="2" t="s">
        <v>28</v>
      </c>
      <c r="Q668" s="3" t="s">
        <v>29</v>
      </c>
      <c r="U668" s="4"/>
      <c r="AA668" s="40"/>
    </row>
    <row r="669" spans="1:27" ht="123">
      <c r="A669" s="19">
        <f>IF(ISBLANK(Q669),"",COUNTA(Q$8:$Q669))</f>
        <v>534</v>
      </c>
      <c r="B669" s="36" t="s">
        <v>1830</v>
      </c>
      <c r="C669" s="28" t="str">
        <f>IF(ISBLANK(G669),"",COUNTA($G$4:G669))</f>
        <v/>
      </c>
      <c r="D669" s="37"/>
      <c r="E669" s="37"/>
      <c r="F669" s="37"/>
      <c r="G669" s="37"/>
      <c r="H669" s="38" t="s">
        <v>1831</v>
      </c>
      <c r="I669" s="38" t="s">
        <v>1832</v>
      </c>
      <c r="J669" s="39" t="str">
        <f>_xlfn.IFNA(INDEX([1]Sheet3!$D:$D,MATCH('Accode&amp;Account'!P669,[1]Sheet3!$C:$C,0)),"")</f>
        <v xml:space="preserve">  </v>
      </c>
      <c r="K669" s="86" t="s">
        <v>891</v>
      </c>
      <c r="L669" s="27"/>
      <c r="M669" s="2" t="b">
        <f t="shared" si="21"/>
        <v>0</v>
      </c>
      <c r="N669" s="2" t="s">
        <v>28</v>
      </c>
      <c r="O669" s="3" t="s">
        <v>29</v>
      </c>
      <c r="P669" s="2" t="s">
        <v>28</v>
      </c>
      <c r="Q669" s="3" t="s">
        <v>29</v>
      </c>
      <c r="U669" s="4"/>
      <c r="AA669" s="40"/>
    </row>
    <row r="670" spans="1:27">
      <c r="A670" s="19" t="str">
        <f>IF(ISBLANK(Q670),"",COUNTA(Q$8:$Q670))</f>
        <v/>
      </c>
      <c r="B670" s="20" t="s">
        <v>1833</v>
      </c>
      <c r="C670" s="28" t="str">
        <f>IF(ISBLANK(G670),"",COUNTA($G$4:G670))</f>
        <v/>
      </c>
      <c r="D670" s="32"/>
      <c r="E670" s="32"/>
      <c r="F670" s="22" t="s">
        <v>1834</v>
      </c>
      <c r="G670" s="23"/>
      <c r="H670" s="24"/>
      <c r="I670" s="48"/>
      <c r="J670" s="39" t="str">
        <f>_xlfn.IFNA(INDEX([1]Sheet3!$D:$D,MATCH('Accode&amp;Account'!P670,[1]Sheet3!$C:$C,0)),"")</f>
        <v/>
      </c>
      <c r="K670" s="31" t="s">
        <v>336</v>
      </c>
      <c r="L670" s="27"/>
      <c r="O670" s="2"/>
      <c r="U670" s="4"/>
      <c r="AA670" s="40"/>
    </row>
    <row r="671" spans="1:27">
      <c r="A671" s="19" t="str">
        <f>IF(ISBLANK(Q671),"",COUNTA(Q$8:$Q671))</f>
        <v/>
      </c>
      <c r="B671" s="20" t="s">
        <v>1835</v>
      </c>
      <c r="C671" s="28">
        <f>IF(ISBLANK(G671),"",COUNTA($G$4:G671))</f>
        <v>83</v>
      </c>
      <c r="D671" s="32"/>
      <c r="E671" s="32"/>
      <c r="F671" s="32"/>
      <c r="G671" s="22" t="s">
        <v>1836</v>
      </c>
      <c r="H671" s="24"/>
      <c r="I671" s="48"/>
      <c r="J671" s="39" t="str">
        <f>_xlfn.IFNA(INDEX([1]Sheet3!$D:$D,MATCH('Accode&amp;Account'!P671,[1]Sheet3!$C:$C,0)),"")</f>
        <v/>
      </c>
      <c r="K671" s="26" t="s">
        <v>336</v>
      </c>
      <c r="L671" s="27"/>
      <c r="O671" s="2"/>
      <c r="U671" s="4"/>
      <c r="AA671" s="40"/>
    </row>
    <row r="672" spans="1:27" ht="123">
      <c r="A672" s="19">
        <f>IF(ISBLANK(Q672),"",COUNTA(Q$8:$Q672))</f>
        <v>535</v>
      </c>
      <c r="B672" s="36" t="s">
        <v>1837</v>
      </c>
      <c r="C672" s="28" t="str">
        <f>IF(ISBLANK(G672),"",COUNTA($G$4:G672))</f>
        <v/>
      </c>
      <c r="D672" s="32"/>
      <c r="E672" s="32"/>
      <c r="F672" s="32"/>
      <c r="G672" s="71"/>
      <c r="H672" s="41" t="s">
        <v>1838</v>
      </c>
      <c r="I672" s="41" t="s">
        <v>1839</v>
      </c>
      <c r="J672" s="39" t="str">
        <f>_xlfn.IFNA(INDEX([1]Sheet3!$D:$D,MATCH('Accode&amp;Account'!P672,[1]Sheet3!$C:$C,0)),"")</f>
        <v xml:space="preserve">  </v>
      </c>
      <c r="K672" s="26" t="s">
        <v>891</v>
      </c>
      <c r="L672" s="27"/>
      <c r="M672" s="2" t="b">
        <f t="shared" ref="M672:M678" si="22">R672=N672</f>
        <v>0</v>
      </c>
      <c r="N672" s="2" t="s">
        <v>28</v>
      </c>
      <c r="O672" s="3" t="s">
        <v>29</v>
      </c>
      <c r="P672" s="2" t="s">
        <v>28</v>
      </c>
      <c r="Q672" s="3" t="s">
        <v>29</v>
      </c>
      <c r="U672" s="4"/>
      <c r="AA672" s="40"/>
    </row>
    <row r="673" spans="1:27" ht="123">
      <c r="A673" s="19">
        <f>IF(ISBLANK(Q673),"",COUNTA(Q$8:$Q673))</f>
        <v>536</v>
      </c>
      <c r="B673" s="36" t="s">
        <v>1840</v>
      </c>
      <c r="C673" s="28" t="str">
        <f>IF(ISBLANK(G673),"",COUNTA($G$4:G673))</f>
        <v/>
      </c>
      <c r="D673" s="32"/>
      <c r="E673" s="32"/>
      <c r="F673" s="32"/>
      <c r="G673" s="71"/>
      <c r="H673" s="41" t="s">
        <v>1841</v>
      </c>
      <c r="I673" s="41" t="s">
        <v>1842</v>
      </c>
      <c r="J673" s="39" t="str">
        <f>_xlfn.IFNA(INDEX([1]Sheet3!$D:$D,MATCH('Accode&amp;Account'!P673,[1]Sheet3!$C:$C,0)),"")</f>
        <v xml:space="preserve">  </v>
      </c>
      <c r="K673" s="26" t="s">
        <v>891</v>
      </c>
      <c r="L673" s="27"/>
      <c r="M673" s="2" t="b">
        <f t="shared" si="22"/>
        <v>0</v>
      </c>
      <c r="N673" s="2" t="s">
        <v>28</v>
      </c>
      <c r="O673" s="3" t="s">
        <v>29</v>
      </c>
      <c r="P673" s="2" t="s">
        <v>28</v>
      </c>
      <c r="Q673" s="3" t="s">
        <v>29</v>
      </c>
      <c r="U673" s="4"/>
      <c r="AA673" s="40"/>
    </row>
    <row r="674" spans="1:27" ht="123">
      <c r="A674" s="19">
        <f>IF(ISBLANK(Q674),"",COUNTA(Q$8:$Q674))</f>
        <v>537</v>
      </c>
      <c r="B674" s="36" t="s">
        <v>1843</v>
      </c>
      <c r="C674" s="28" t="str">
        <f>IF(ISBLANK(G674),"",COUNTA($G$4:G674))</f>
        <v/>
      </c>
      <c r="D674" s="32"/>
      <c r="E674" s="32"/>
      <c r="F674" s="32"/>
      <c r="G674" s="71"/>
      <c r="H674" s="41" t="s">
        <v>1844</v>
      </c>
      <c r="I674" s="41" t="s">
        <v>1845</v>
      </c>
      <c r="J674" s="39" t="str">
        <f>_xlfn.IFNA(INDEX([1]Sheet3!$D:$D,MATCH('Accode&amp;Account'!P674,[1]Sheet3!$C:$C,0)),"")</f>
        <v xml:space="preserve">  </v>
      </c>
      <c r="K674" s="26" t="s">
        <v>891</v>
      </c>
      <c r="L674" s="27"/>
      <c r="M674" s="2" t="b">
        <f t="shared" si="22"/>
        <v>0</v>
      </c>
      <c r="N674" s="2" t="s">
        <v>28</v>
      </c>
      <c r="O674" s="3" t="s">
        <v>29</v>
      </c>
      <c r="P674" s="2" t="s">
        <v>28</v>
      </c>
      <c r="Q674" s="3" t="s">
        <v>29</v>
      </c>
      <c r="U674" s="4"/>
      <c r="AA674" s="40"/>
    </row>
    <row r="675" spans="1:27" ht="123">
      <c r="A675" s="19">
        <f>IF(ISBLANK(Q675),"",COUNTA(Q$8:$Q675))</f>
        <v>538</v>
      </c>
      <c r="B675" s="36" t="s">
        <v>1846</v>
      </c>
      <c r="C675" s="28" t="str">
        <f>IF(ISBLANK(G675),"",COUNTA($G$4:G675))</f>
        <v/>
      </c>
      <c r="D675" s="37"/>
      <c r="E675" s="37"/>
      <c r="F675" s="37"/>
      <c r="G675" s="37"/>
      <c r="H675" s="38" t="s">
        <v>1847</v>
      </c>
      <c r="I675" s="38" t="s">
        <v>1848</v>
      </c>
      <c r="J675" s="39" t="str">
        <f>_xlfn.IFNA(INDEX([1]Sheet3!$D:$D,MATCH('Accode&amp;Account'!P675,[1]Sheet3!$C:$C,0)),"")</f>
        <v xml:space="preserve">  </v>
      </c>
      <c r="K675" s="26" t="s">
        <v>891</v>
      </c>
      <c r="L675" s="27"/>
      <c r="M675" s="2" t="b">
        <f t="shared" si="22"/>
        <v>0</v>
      </c>
      <c r="N675" s="2" t="s">
        <v>28</v>
      </c>
      <c r="O675" s="3" t="s">
        <v>29</v>
      </c>
      <c r="P675" s="2" t="s">
        <v>28</v>
      </c>
      <c r="Q675" s="3" t="s">
        <v>29</v>
      </c>
      <c r="U675" s="4"/>
      <c r="AA675" s="40"/>
    </row>
    <row r="676" spans="1:27" ht="147.6">
      <c r="A676" s="19">
        <f>IF(ISBLANK(Q676),"",COUNTA(Q$8:$Q676))</f>
        <v>539</v>
      </c>
      <c r="B676" s="36" t="s">
        <v>1849</v>
      </c>
      <c r="C676" s="28" t="str">
        <f>IF(ISBLANK(G676),"",COUNTA($G$4:G676))</f>
        <v/>
      </c>
      <c r="D676" s="32"/>
      <c r="E676" s="32"/>
      <c r="F676" s="32"/>
      <c r="G676" s="71"/>
      <c r="H676" s="41" t="s">
        <v>1850</v>
      </c>
      <c r="I676" s="41" t="s">
        <v>1851</v>
      </c>
      <c r="J676" s="39" t="str">
        <f>_xlfn.IFNA(INDEX([1]Sheet3!$D:$D,MATCH('Accode&amp;Account'!P676,[1]Sheet3!$C:$C,0)),"")</f>
        <v xml:space="preserve">  </v>
      </c>
      <c r="K676" s="26" t="s">
        <v>891</v>
      </c>
      <c r="L676" s="27"/>
      <c r="M676" s="2" t="b">
        <f t="shared" si="22"/>
        <v>0</v>
      </c>
      <c r="N676" s="2" t="s">
        <v>28</v>
      </c>
      <c r="O676" s="3" t="s">
        <v>29</v>
      </c>
      <c r="P676" s="2" t="s">
        <v>28</v>
      </c>
      <c r="Q676" s="3" t="s">
        <v>29</v>
      </c>
      <c r="U676" s="4"/>
      <c r="AA676" s="40"/>
    </row>
    <row r="677" spans="1:27" ht="123">
      <c r="A677" s="19">
        <f>IF(ISBLANK(Q677),"",COUNTA(Q$8:$Q677))</f>
        <v>540</v>
      </c>
      <c r="B677" s="36" t="s">
        <v>1852</v>
      </c>
      <c r="C677" s="28" t="str">
        <f>IF(ISBLANK(G677),"",COUNTA($G$4:G677))</f>
        <v/>
      </c>
      <c r="D677" s="37"/>
      <c r="E677" s="37"/>
      <c r="F677" s="37"/>
      <c r="G677" s="37"/>
      <c r="H677" s="38" t="s">
        <v>1853</v>
      </c>
      <c r="I677" s="38" t="s">
        <v>1854</v>
      </c>
      <c r="J677" s="39" t="str">
        <f>_xlfn.IFNA(INDEX([1]Sheet3!$D:$D,MATCH('Accode&amp;Account'!P677,[1]Sheet3!$C:$C,0)),"")</f>
        <v xml:space="preserve">  </v>
      </c>
      <c r="K677" s="26" t="s">
        <v>891</v>
      </c>
      <c r="L677" s="27"/>
      <c r="M677" s="2" t="b">
        <f t="shared" si="22"/>
        <v>0</v>
      </c>
      <c r="N677" s="2" t="s">
        <v>28</v>
      </c>
      <c r="O677" s="3" t="s">
        <v>29</v>
      </c>
      <c r="P677" s="2" t="s">
        <v>28</v>
      </c>
      <c r="Q677" s="3" t="s">
        <v>29</v>
      </c>
      <c r="U677" s="4"/>
      <c r="AA677" s="40"/>
    </row>
    <row r="678" spans="1:27" ht="49.2">
      <c r="A678" s="19">
        <f>IF(ISBLANK(Q678),"",COUNTA(Q$8:$Q678))</f>
        <v>541</v>
      </c>
      <c r="B678" s="36" t="s">
        <v>1855</v>
      </c>
      <c r="C678" s="28" t="str">
        <f>IF(ISBLANK(G678),"",COUNTA($G$4:G678))</f>
        <v/>
      </c>
      <c r="D678" s="37"/>
      <c r="E678" s="37"/>
      <c r="F678" s="37"/>
      <c r="G678" s="37"/>
      <c r="H678" s="38" t="s">
        <v>1856</v>
      </c>
      <c r="I678" s="38" t="s">
        <v>336</v>
      </c>
      <c r="J678" s="39" t="str">
        <f>_xlfn.IFNA(INDEX([1]Sheet3!$D:$D,MATCH('Accode&amp;Account'!P678,[1]Sheet3!$C:$C,0)),"")</f>
        <v>เพิ่มปี2565</v>
      </c>
      <c r="K678" s="26" t="s">
        <v>446</v>
      </c>
      <c r="L678" s="27"/>
      <c r="M678" s="2" t="b">
        <f t="shared" si="22"/>
        <v>0</v>
      </c>
      <c r="N678" s="2" t="s">
        <v>447</v>
      </c>
      <c r="O678" s="3" t="s">
        <v>29</v>
      </c>
      <c r="P678" s="2" t="s">
        <v>447</v>
      </c>
      <c r="Q678" s="3" t="s">
        <v>29</v>
      </c>
      <c r="U678" s="4"/>
      <c r="AA678" s="40"/>
    </row>
    <row r="679" spans="1:27">
      <c r="A679" s="19" t="str">
        <f>IF(ISBLANK(Q679),"",COUNTA(Q$8:$Q679))</f>
        <v/>
      </c>
      <c r="B679" s="20" t="s">
        <v>1857</v>
      </c>
      <c r="C679" s="28" t="str">
        <f>IF(ISBLANK(G679),"",COUNTA($G$4:G679))</f>
        <v/>
      </c>
      <c r="D679" s="32"/>
      <c r="E679" s="32"/>
      <c r="F679" s="22" t="s">
        <v>1858</v>
      </c>
      <c r="G679" s="23"/>
      <c r="H679" s="24"/>
      <c r="I679" s="48"/>
      <c r="J679" s="39" t="str">
        <f>_xlfn.IFNA(INDEX([1]Sheet3!$D:$D,MATCH('Accode&amp;Account'!P679,[1]Sheet3!$C:$C,0)),"")</f>
        <v/>
      </c>
      <c r="K679" s="31" t="s">
        <v>336</v>
      </c>
      <c r="L679" s="27"/>
      <c r="O679" s="2"/>
      <c r="U679" s="4"/>
      <c r="AA679" s="40"/>
    </row>
    <row r="680" spans="1:27">
      <c r="A680" s="19" t="str">
        <f>IF(ISBLANK(Q680),"",COUNTA(Q$8:$Q680))</f>
        <v/>
      </c>
      <c r="B680" s="20" t="s">
        <v>1859</v>
      </c>
      <c r="C680" s="28">
        <f>IF(ISBLANK(G680),"",COUNTA($G$4:G680))</f>
        <v>84</v>
      </c>
      <c r="D680" s="32"/>
      <c r="E680" s="32"/>
      <c r="F680" s="32"/>
      <c r="G680" s="22" t="s">
        <v>1860</v>
      </c>
      <c r="H680" s="24"/>
      <c r="I680" s="48"/>
      <c r="J680" s="39" t="str">
        <f>_xlfn.IFNA(INDEX([1]Sheet3!$D:$D,MATCH('Accode&amp;Account'!P680,[1]Sheet3!$C:$C,0)),"")</f>
        <v/>
      </c>
      <c r="K680" s="26" t="s">
        <v>336</v>
      </c>
      <c r="L680" s="27"/>
      <c r="O680" s="2"/>
      <c r="U680" s="4"/>
      <c r="AA680" s="40"/>
    </row>
    <row r="681" spans="1:27" ht="49.2">
      <c r="A681" s="19">
        <f>IF(ISBLANK(Q681),"",COUNTA(Q$8:$Q681))</f>
        <v>542</v>
      </c>
      <c r="B681" s="36" t="s">
        <v>1861</v>
      </c>
      <c r="C681" s="28" t="str">
        <f>IF(ISBLANK(G681),"",COUNTA($G$4:G681))</f>
        <v/>
      </c>
      <c r="D681" s="37"/>
      <c r="E681" s="37"/>
      <c r="F681" s="37"/>
      <c r="G681" s="37"/>
      <c r="H681" s="38" t="s">
        <v>1862</v>
      </c>
      <c r="I681" s="38" t="s">
        <v>1863</v>
      </c>
      <c r="J681" s="39" t="str">
        <f>_xlfn.IFNA(INDEX([1]Sheet3!$D:$D,MATCH('Accode&amp;Account'!P681,[1]Sheet3!$C:$C,0)),"")</f>
        <v xml:space="preserve">  </v>
      </c>
      <c r="K681" s="26" t="s">
        <v>891</v>
      </c>
      <c r="L681" s="27"/>
      <c r="M681" s="2" t="b">
        <f t="shared" ref="M681:M700" si="23">R681=N681</f>
        <v>0</v>
      </c>
      <c r="N681" s="2" t="s">
        <v>28</v>
      </c>
      <c r="O681" s="3" t="s">
        <v>29</v>
      </c>
      <c r="P681" s="2" t="s">
        <v>28</v>
      </c>
      <c r="Q681" s="3" t="s">
        <v>29</v>
      </c>
      <c r="U681" s="4"/>
      <c r="AA681" s="40"/>
    </row>
    <row r="682" spans="1:27" ht="98.4">
      <c r="A682" s="19">
        <f>IF(ISBLANK(Q682),"",COUNTA(Q$8:$Q682))</f>
        <v>543</v>
      </c>
      <c r="B682" s="36" t="s">
        <v>1864</v>
      </c>
      <c r="C682" s="28" t="str">
        <f>IF(ISBLANK(G682),"",COUNTA($G$4:G682))</f>
        <v/>
      </c>
      <c r="D682" s="37"/>
      <c r="E682" s="37"/>
      <c r="F682" s="37"/>
      <c r="G682" s="37"/>
      <c r="H682" s="38" t="s">
        <v>1865</v>
      </c>
      <c r="I682" s="38" t="s">
        <v>1866</v>
      </c>
      <c r="J682" s="39" t="str">
        <f>_xlfn.IFNA(INDEX([1]Sheet3!$D:$D,MATCH('Accode&amp;Account'!P682,[1]Sheet3!$C:$C,0)),"")</f>
        <v xml:space="preserve">  </v>
      </c>
      <c r="K682" s="26" t="s">
        <v>891</v>
      </c>
      <c r="L682" s="27"/>
      <c r="M682" s="2" t="b">
        <f t="shared" si="23"/>
        <v>0</v>
      </c>
      <c r="N682" s="2" t="s">
        <v>28</v>
      </c>
      <c r="O682" s="3" t="s">
        <v>29</v>
      </c>
      <c r="P682" s="2" t="s">
        <v>28</v>
      </c>
      <c r="Q682" s="3" t="s">
        <v>29</v>
      </c>
      <c r="U682" s="4"/>
      <c r="AA682" s="40"/>
    </row>
    <row r="683" spans="1:27" ht="49.2">
      <c r="A683" s="19">
        <f>IF(ISBLANK(Q683),"",COUNTA(Q$8:$Q683))</f>
        <v>544</v>
      </c>
      <c r="B683" s="36" t="s">
        <v>1867</v>
      </c>
      <c r="C683" s="28" t="str">
        <f>IF(ISBLANK(G683),"",COUNTA($G$4:G683))</f>
        <v/>
      </c>
      <c r="D683" s="37"/>
      <c r="E683" s="37"/>
      <c r="F683" s="37"/>
      <c r="G683" s="37"/>
      <c r="H683" s="38" t="s">
        <v>1868</v>
      </c>
      <c r="I683" s="38" t="s">
        <v>1869</v>
      </c>
      <c r="J683" s="39" t="str">
        <f>_xlfn.IFNA(INDEX([1]Sheet3!$D:$D,MATCH('Accode&amp;Account'!P683,[1]Sheet3!$C:$C,0)),"")</f>
        <v xml:space="preserve">  </v>
      </c>
      <c r="K683" s="26" t="s">
        <v>891</v>
      </c>
      <c r="L683" s="27"/>
      <c r="M683" s="2" t="b">
        <f t="shared" si="23"/>
        <v>0</v>
      </c>
      <c r="N683" s="2" t="s">
        <v>28</v>
      </c>
      <c r="O683" s="3" t="s">
        <v>29</v>
      </c>
      <c r="P683" s="2" t="s">
        <v>28</v>
      </c>
      <c r="Q683" s="3" t="s">
        <v>29</v>
      </c>
      <c r="U683" s="4"/>
      <c r="AA683" s="40"/>
    </row>
    <row r="684" spans="1:27" ht="49.2">
      <c r="A684" s="19">
        <f>IF(ISBLANK(Q684),"",COUNTA(Q$8:$Q684))</f>
        <v>545</v>
      </c>
      <c r="B684" s="36" t="s">
        <v>1870</v>
      </c>
      <c r="C684" s="28" t="str">
        <f>IF(ISBLANK(G684),"",COUNTA($G$4:G684))</f>
        <v/>
      </c>
      <c r="D684" s="37"/>
      <c r="E684" s="37"/>
      <c r="F684" s="37"/>
      <c r="G684" s="37"/>
      <c r="H684" s="38" t="s">
        <v>1871</v>
      </c>
      <c r="I684" s="38" t="s">
        <v>1872</v>
      </c>
      <c r="J684" s="39" t="str">
        <f>_xlfn.IFNA(INDEX([1]Sheet3!$D:$D,MATCH('Accode&amp;Account'!P684,[1]Sheet3!$C:$C,0)),"")</f>
        <v xml:space="preserve">  </v>
      </c>
      <c r="K684" s="26" t="s">
        <v>891</v>
      </c>
      <c r="L684" s="27"/>
      <c r="M684" s="2" t="b">
        <f t="shared" si="23"/>
        <v>0</v>
      </c>
      <c r="N684" s="2" t="s">
        <v>28</v>
      </c>
      <c r="O684" s="3" t="s">
        <v>29</v>
      </c>
      <c r="P684" s="2" t="s">
        <v>28</v>
      </c>
      <c r="Q684" s="3" t="s">
        <v>29</v>
      </c>
      <c r="U684" s="4"/>
      <c r="AA684" s="40"/>
    </row>
    <row r="685" spans="1:27">
      <c r="A685" s="19">
        <f>IF(ISBLANK(Q685),"",COUNTA(Q$8:$Q685))</f>
        <v>546</v>
      </c>
      <c r="B685" s="36" t="s">
        <v>1873</v>
      </c>
      <c r="C685" s="28" t="str">
        <f>IF(ISBLANK(G685),"",COUNTA($G$4:G685))</f>
        <v/>
      </c>
      <c r="D685" s="37"/>
      <c r="E685" s="37"/>
      <c r="F685" s="37"/>
      <c r="G685" s="37"/>
      <c r="H685" s="38" t="s">
        <v>1874</v>
      </c>
      <c r="I685" s="38" t="s">
        <v>1875</v>
      </c>
      <c r="J685" s="39" t="str">
        <f>_xlfn.IFNA(INDEX([1]Sheet3!$D:$D,MATCH('Accode&amp;Account'!P685,[1]Sheet3!$C:$C,0)),"")</f>
        <v xml:space="preserve">  </v>
      </c>
      <c r="K685" s="26" t="s">
        <v>891</v>
      </c>
      <c r="L685" s="27"/>
      <c r="M685" s="2" t="b">
        <f t="shared" si="23"/>
        <v>0</v>
      </c>
      <c r="N685" s="2" t="s">
        <v>28</v>
      </c>
      <c r="O685" s="3" t="s">
        <v>29</v>
      </c>
      <c r="P685" s="2" t="s">
        <v>28</v>
      </c>
      <c r="Q685" s="3" t="s">
        <v>29</v>
      </c>
      <c r="U685" s="4"/>
      <c r="AA685" s="40"/>
    </row>
    <row r="686" spans="1:27">
      <c r="A686" s="19">
        <f>IF(ISBLANK(Q686),"",COUNTA(Q$8:$Q686))</f>
        <v>547</v>
      </c>
      <c r="B686" s="36" t="s">
        <v>1876</v>
      </c>
      <c r="C686" s="28" t="str">
        <f>IF(ISBLANK(G686),"",COUNTA($G$4:G686))</f>
        <v/>
      </c>
      <c r="D686" s="37"/>
      <c r="E686" s="37"/>
      <c r="F686" s="37"/>
      <c r="G686" s="37"/>
      <c r="H686" s="38" t="s">
        <v>1877</v>
      </c>
      <c r="I686" s="38" t="s">
        <v>1878</v>
      </c>
      <c r="J686" s="39" t="str">
        <f>_xlfn.IFNA(INDEX([1]Sheet3!$D:$D,MATCH('Accode&amp;Account'!P686,[1]Sheet3!$C:$C,0)),"")</f>
        <v xml:space="preserve">  </v>
      </c>
      <c r="K686" s="26" t="s">
        <v>891</v>
      </c>
      <c r="L686" s="27"/>
      <c r="M686" s="2" t="b">
        <f t="shared" si="23"/>
        <v>0</v>
      </c>
      <c r="N686" s="2" t="s">
        <v>28</v>
      </c>
      <c r="O686" s="3" t="s">
        <v>29</v>
      </c>
      <c r="P686" s="2" t="s">
        <v>28</v>
      </c>
      <c r="Q686" s="3" t="s">
        <v>29</v>
      </c>
      <c r="U686" s="4"/>
      <c r="AA686" s="40"/>
    </row>
    <row r="687" spans="1:27" ht="49.2">
      <c r="A687" s="19">
        <f>IF(ISBLANK(Q687),"",COUNTA(Q$8:$Q687))</f>
        <v>548</v>
      </c>
      <c r="B687" s="36" t="s">
        <v>1879</v>
      </c>
      <c r="C687" s="28" t="str">
        <f>IF(ISBLANK(G687),"",COUNTA($G$4:G687))</f>
        <v/>
      </c>
      <c r="D687" s="37"/>
      <c r="E687" s="37"/>
      <c r="F687" s="37"/>
      <c r="G687" s="37"/>
      <c r="H687" s="38" t="s">
        <v>1880</v>
      </c>
      <c r="I687" s="38" t="s">
        <v>1881</v>
      </c>
      <c r="J687" s="39" t="str">
        <f>_xlfn.IFNA(INDEX([1]Sheet3!$D:$D,MATCH('Accode&amp;Account'!P687,[1]Sheet3!$C:$C,0)),"")</f>
        <v xml:space="preserve">  </v>
      </c>
      <c r="K687" s="88" t="s">
        <v>891</v>
      </c>
      <c r="L687" s="27"/>
      <c r="M687" s="2" t="b">
        <f t="shared" si="23"/>
        <v>0</v>
      </c>
      <c r="N687" s="2" t="s">
        <v>28</v>
      </c>
      <c r="O687" s="3" t="s">
        <v>29</v>
      </c>
      <c r="P687" s="2" t="s">
        <v>28</v>
      </c>
      <c r="Q687" s="3" t="s">
        <v>29</v>
      </c>
      <c r="U687" s="4"/>
      <c r="AA687" s="40"/>
    </row>
    <row r="688" spans="1:27" ht="73.8">
      <c r="A688" s="19">
        <f>IF(ISBLANK(Q688),"",COUNTA(Q$8:$Q688))</f>
        <v>549</v>
      </c>
      <c r="B688" s="36" t="s">
        <v>1882</v>
      </c>
      <c r="C688" s="28" t="str">
        <f>IF(ISBLANK(G688),"",COUNTA($G$4:G688))</f>
        <v/>
      </c>
      <c r="D688" s="37"/>
      <c r="E688" s="37"/>
      <c r="F688" s="37"/>
      <c r="G688" s="37"/>
      <c r="H688" s="38" t="s">
        <v>1883</v>
      </c>
      <c r="I688" s="38" t="s">
        <v>1884</v>
      </c>
      <c r="J688" s="39" t="str">
        <f>_xlfn.IFNA(INDEX([1]Sheet3!$D:$D,MATCH('Accode&amp;Account'!P688,[1]Sheet3!$C:$C,0)),"")</f>
        <v xml:space="preserve">  </v>
      </c>
      <c r="K688" s="26" t="s">
        <v>891</v>
      </c>
      <c r="L688" s="27"/>
      <c r="M688" s="2" t="b">
        <f t="shared" si="23"/>
        <v>0</v>
      </c>
      <c r="N688" s="2" t="s">
        <v>28</v>
      </c>
      <c r="O688" s="3" t="s">
        <v>29</v>
      </c>
      <c r="P688" s="2" t="s">
        <v>28</v>
      </c>
      <c r="Q688" s="3" t="s">
        <v>29</v>
      </c>
      <c r="U688" s="4"/>
      <c r="AA688" s="40"/>
    </row>
    <row r="689" spans="1:27" ht="49.2">
      <c r="A689" s="19">
        <f>IF(ISBLANK(Q689),"",COUNTA(Q$8:$Q689))</f>
        <v>550</v>
      </c>
      <c r="B689" s="36" t="s">
        <v>1885</v>
      </c>
      <c r="C689" s="28" t="str">
        <f>IF(ISBLANK(G689),"",COUNTA($G$4:G689))</f>
        <v/>
      </c>
      <c r="D689" s="37"/>
      <c r="E689" s="37"/>
      <c r="F689" s="37"/>
      <c r="G689" s="37"/>
      <c r="H689" s="38" t="s">
        <v>1886</v>
      </c>
      <c r="I689" s="38" t="s">
        <v>1887</v>
      </c>
      <c r="J689" s="39" t="str">
        <f>_xlfn.IFNA(INDEX([1]Sheet3!$D:$D,MATCH('Accode&amp;Account'!P689,[1]Sheet3!$C:$C,0)),"")</f>
        <v xml:space="preserve">  </v>
      </c>
      <c r="K689" s="26" t="s">
        <v>891</v>
      </c>
      <c r="L689" s="27"/>
      <c r="M689" s="2" t="b">
        <f t="shared" si="23"/>
        <v>0</v>
      </c>
      <c r="N689" s="2" t="s">
        <v>28</v>
      </c>
      <c r="O689" s="3" t="s">
        <v>29</v>
      </c>
      <c r="P689" s="2" t="s">
        <v>28</v>
      </c>
      <c r="Q689" s="3" t="s">
        <v>29</v>
      </c>
      <c r="U689" s="4"/>
      <c r="AA689" s="40"/>
    </row>
    <row r="690" spans="1:27" ht="49.2">
      <c r="A690" s="19">
        <f>IF(ISBLANK(Q690),"",COUNTA(Q$8:$Q690))</f>
        <v>551</v>
      </c>
      <c r="B690" s="36" t="s">
        <v>1888</v>
      </c>
      <c r="C690" s="28" t="str">
        <f>IF(ISBLANK(G690),"",COUNTA($G$4:G690))</f>
        <v/>
      </c>
      <c r="D690" s="37"/>
      <c r="E690" s="37"/>
      <c r="F690" s="37"/>
      <c r="G690" s="37"/>
      <c r="H690" s="38" t="s">
        <v>1889</v>
      </c>
      <c r="I690" s="38" t="s">
        <v>1890</v>
      </c>
      <c r="J690" s="39" t="str">
        <f>_xlfn.IFNA(INDEX([1]Sheet3!$D:$D,MATCH('Accode&amp;Account'!P690,[1]Sheet3!$C:$C,0)),"")</f>
        <v xml:space="preserve">  </v>
      </c>
      <c r="K690" s="26" t="s">
        <v>891</v>
      </c>
      <c r="L690" s="27"/>
      <c r="M690" s="2" t="b">
        <f t="shared" si="23"/>
        <v>0</v>
      </c>
      <c r="N690" s="2" t="s">
        <v>28</v>
      </c>
      <c r="O690" s="3" t="s">
        <v>29</v>
      </c>
      <c r="P690" s="2" t="s">
        <v>28</v>
      </c>
      <c r="Q690" s="3" t="s">
        <v>29</v>
      </c>
      <c r="U690" s="4"/>
      <c r="AA690" s="40"/>
    </row>
    <row r="691" spans="1:27" ht="49.2">
      <c r="A691" s="19">
        <f>IF(ISBLANK(Q691),"",COUNTA(Q$8:$Q691))</f>
        <v>552</v>
      </c>
      <c r="B691" s="36" t="s">
        <v>1891</v>
      </c>
      <c r="C691" s="28" t="str">
        <f>IF(ISBLANK(G691),"",COUNTA($G$4:G691))</f>
        <v/>
      </c>
      <c r="D691" s="37"/>
      <c r="E691" s="37"/>
      <c r="F691" s="37"/>
      <c r="G691" s="37"/>
      <c r="H691" s="38" t="s">
        <v>1892</v>
      </c>
      <c r="I691" s="38" t="s">
        <v>1893</v>
      </c>
      <c r="J691" s="39" t="str">
        <f>_xlfn.IFNA(INDEX([1]Sheet3!$D:$D,MATCH('Accode&amp;Account'!P691,[1]Sheet3!$C:$C,0)),"")</f>
        <v xml:space="preserve">  </v>
      </c>
      <c r="K691" s="26" t="s">
        <v>891</v>
      </c>
      <c r="L691" s="27"/>
      <c r="M691" s="2" t="b">
        <f t="shared" si="23"/>
        <v>0</v>
      </c>
      <c r="N691" s="2" t="s">
        <v>28</v>
      </c>
      <c r="O691" s="3" t="s">
        <v>29</v>
      </c>
      <c r="P691" s="2" t="s">
        <v>28</v>
      </c>
      <c r="Q691" s="3" t="s">
        <v>29</v>
      </c>
      <c r="U691" s="4"/>
      <c r="AA691" s="40"/>
    </row>
    <row r="692" spans="1:27" ht="73.8">
      <c r="A692" s="19">
        <f>IF(ISBLANK(Q692),"",COUNTA(Q$8:$Q692))</f>
        <v>553</v>
      </c>
      <c r="B692" s="36" t="s">
        <v>1894</v>
      </c>
      <c r="C692" s="28" t="str">
        <f>IF(ISBLANK(G692),"",COUNTA($G$4:G692))</f>
        <v/>
      </c>
      <c r="D692" s="37"/>
      <c r="E692" s="37"/>
      <c r="F692" s="37"/>
      <c r="G692" s="37"/>
      <c r="H692" s="38" t="s">
        <v>1895</v>
      </c>
      <c r="I692" s="38" t="s">
        <v>1896</v>
      </c>
      <c r="J692" s="39" t="str">
        <f>_xlfn.IFNA(INDEX([1]Sheet3!$D:$D,MATCH('Accode&amp;Account'!P692,[1]Sheet3!$C:$C,0)),"")</f>
        <v xml:space="preserve">  </v>
      </c>
      <c r="K692" s="26" t="s">
        <v>891</v>
      </c>
      <c r="L692" s="27"/>
      <c r="M692" s="2" t="b">
        <f t="shared" si="23"/>
        <v>0</v>
      </c>
      <c r="N692" s="2" t="s">
        <v>28</v>
      </c>
      <c r="O692" s="3" t="s">
        <v>29</v>
      </c>
      <c r="P692" s="2" t="s">
        <v>28</v>
      </c>
      <c r="Q692" s="3" t="s">
        <v>29</v>
      </c>
      <c r="U692" s="4"/>
      <c r="AA692" s="40"/>
    </row>
    <row r="693" spans="1:27" ht="73.8">
      <c r="A693" s="19">
        <f>IF(ISBLANK(Q693),"",COUNTA(Q$8:$Q693))</f>
        <v>554</v>
      </c>
      <c r="B693" s="36" t="s">
        <v>1897</v>
      </c>
      <c r="C693" s="28" t="str">
        <f>IF(ISBLANK(G693),"",COUNTA($G$4:G693))</f>
        <v/>
      </c>
      <c r="D693" s="37"/>
      <c r="E693" s="37"/>
      <c r="F693" s="37"/>
      <c r="G693" s="37"/>
      <c r="H693" s="38" t="s">
        <v>1898</v>
      </c>
      <c r="I693" s="38" t="s">
        <v>1899</v>
      </c>
      <c r="J693" s="39" t="str">
        <f>_xlfn.IFNA(INDEX([1]Sheet3!$D:$D,MATCH('Accode&amp;Account'!P693,[1]Sheet3!$C:$C,0)),"")</f>
        <v xml:space="preserve">  </v>
      </c>
      <c r="K693" s="26" t="s">
        <v>891</v>
      </c>
      <c r="L693" s="27"/>
      <c r="M693" s="2" t="b">
        <f t="shared" si="23"/>
        <v>0</v>
      </c>
      <c r="N693" s="2" t="s">
        <v>28</v>
      </c>
      <c r="O693" s="3" t="s">
        <v>29</v>
      </c>
      <c r="P693" s="2" t="s">
        <v>28</v>
      </c>
      <c r="Q693" s="3" t="s">
        <v>29</v>
      </c>
      <c r="U693" s="4"/>
      <c r="AA693" s="40"/>
    </row>
    <row r="694" spans="1:27" ht="73.8">
      <c r="A694" s="19">
        <f>IF(ISBLANK(Q694),"",COUNTA(Q$8:$Q694))</f>
        <v>555</v>
      </c>
      <c r="B694" s="36" t="s">
        <v>1900</v>
      </c>
      <c r="C694" s="28" t="str">
        <f>IF(ISBLANK(G694),"",COUNTA($G$4:G694))</f>
        <v/>
      </c>
      <c r="D694" s="37"/>
      <c r="E694" s="37"/>
      <c r="F694" s="37"/>
      <c r="G694" s="37"/>
      <c r="H694" s="38" t="s">
        <v>1901</v>
      </c>
      <c r="I694" s="38" t="s">
        <v>1902</v>
      </c>
      <c r="J694" s="39" t="str">
        <f>_xlfn.IFNA(INDEX([1]Sheet3!$D:$D,MATCH('Accode&amp;Account'!P694,[1]Sheet3!$C:$C,0)),"")</f>
        <v xml:space="preserve">  </v>
      </c>
      <c r="K694" s="26" t="s">
        <v>891</v>
      </c>
      <c r="L694" s="27"/>
      <c r="M694" s="2" t="b">
        <f t="shared" si="23"/>
        <v>0</v>
      </c>
      <c r="N694" s="2" t="s">
        <v>28</v>
      </c>
      <c r="O694" s="3" t="s">
        <v>29</v>
      </c>
      <c r="P694" s="2" t="s">
        <v>28</v>
      </c>
      <c r="Q694" s="3" t="s">
        <v>29</v>
      </c>
      <c r="U694" s="4"/>
      <c r="AA694" s="40"/>
    </row>
    <row r="695" spans="1:27" ht="73.8">
      <c r="A695" s="19">
        <f>IF(ISBLANK(Q695),"",COUNTA(Q$8:$Q695))</f>
        <v>556</v>
      </c>
      <c r="B695" s="36" t="s">
        <v>1903</v>
      </c>
      <c r="C695" s="28" t="str">
        <f>IF(ISBLANK(G695),"",COUNTA($G$4:G695))</f>
        <v/>
      </c>
      <c r="D695" s="37"/>
      <c r="E695" s="37"/>
      <c r="F695" s="37"/>
      <c r="G695" s="37"/>
      <c r="H695" s="38" t="s">
        <v>1904</v>
      </c>
      <c r="I695" s="38" t="s">
        <v>1905</v>
      </c>
      <c r="J695" s="39" t="str">
        <f>_xlfn.IFNA(INDEX([1]Sheet3!$D:$D,MATCH('Accode&amp;Account'!P695,[1]Sheet3!$C:$C,0)),"")</f>
        <v xml:space="preserve">  </v>
      </c>
      <c r="K695" s="26" t="s">
        <v>891</v>
      </c>
      <c r="L695" s="27"/>
      <c r="M695" s="2" t="b">
        <f t="shared" si="23"/>
        <v>0</v>
      </c>
      <c r="N695" s="2" t="s">
        <v>28</v>
      </c>
      <c r="O695" s="3" t="s">
        <v>29</v>
      </c>
      <c r="P695" s="2" t="s">
        <v>28</v>
      </c>
      <c r="Q695" s="3" t="s">
        <v>29</v>
      </c>
      <c r="U695" s="4"/>
      <c r="AA695" s="40"/>
    </row>
    <row r="696" spans="1:27" ht="73.8">
      <c r="A696" s="19">
        <f>IF(ISBLANK(Q696),"",COUNTA(Q$8:$Q696))</f>
        <v>557</v>
      </c>
      <c r="B696" s="36" t="s">
        <v>1906</v>
      </c>
      <c r="C696" s="28" t="str">
        <f>IF(ISBLANK(G696),"",COUNTA($G$4:G696))</f>
        <v/>
      </c>
      <c r="D696" s="37"/>
      <c r="E696" s="37"/>
      <c r="F696" s="37"/>
      <c r="G696" s="37"/>
      <c r="H696" s="38" t="s">
        <v>1907</v>
      </c>
      <c r="I696" s="38" t="s">
        <v>1908</v>
      </c>
      <c r="J696" s="39" t="str">
        <f>_xlfn.IFNA(INDEX([1]Sheet3!$D:$D,MATCH('Accode&amp;Account'!P696,[1]Sheet3!$C:$C,0)),"")</f>
        <v xml:space="preserve">  </v>
      </c>
      <c r="K696" s="26" t="s">
        <v>891</v>
      </c>
      <c r="L696" s="27"/>
      <c r="M696" s="2" t="b">
        <f t="shared" si="23"/>
        <v>0</v>
      </c>
      <c r="N696" s="2" t="s">
        <v>28</v>
      </c>
      <c r="O696" s="3" t="s">
        <v>29</v>
      </c>
      <c r="P696" s="2" t="s">
        <v>28</v>
      </c>
      <c r="Q696" s="3" t="s">
        <v>29</v>
      </c>
      <c r="U696" s="4"/>
      <c r="AA696" s="40"/>
    </row>
    <row r="697" spans="1:27" ht="73.8">
      <c r="A697" s="19">
        <f>IF(ISBLANK(Q697),"",COUNTA(Q$8:$Q697))</f>
        <v>558</v>
      </c>
      <c r="B697" s="36" t="s">
        <v>1909</v>
      </c>
      <c r="C697" s="28" t="str">
        <f>IF(ISBLANK(G697),"",COUNTA($G$4:G697))</f>
        <v/>
      </c>
      <c r="D697" s="37"/>
      <c r="E697" s="37"/>
      <c r="F697" s="37"/>
      <c r="G697" s="37"/>
      <c r="H697" s="38" t="s">
        <v>1910</v>
      </c>
      <c r="I697" s="38" t="s">
        <v>1911</v>
      </c>
      <c r="J697" s="39" t="str">
        <f>_xlfn.IFNA(INDEX([1]Sheet3!$D:$D,MATCH('Accode&amp;Account'!P697,[1]Sheet3!$C:$C,0)),"")</f>
        <v xml:space="preserve">  </v>
      </c>
      <c r="K697" s="26" t="s">
        <v>891</v>
      </c>
      <c r="L697" s="27"/>
      <c r="M697" s="2" t="b">
        <f t="shared" si="23"/>
        <v>0</v>
      </c>
      <c r="N697" s="2" t="s">
        <v>28</v>
      </c>
      <c r="O697" s="3" t="s">
        <v>29</v>
      </c>
      <c r="P697" s="2" t="s">
        <v>28</v>
      </c>
      <c r="Q697" s="3" t="s">
        <v>29</v>
      </c>
      <c r="U697" s="4"/>
      <c r="AA697" s="40"/>
    </row>
    <row r="698" spans="1:27" ht="73.8">
      <c r="A698" s="19">
        <f>IF(ISBLANK(Q698),"",COUNTA(Q$8:$Q698))</f>
        <v>559</v>
      </c>
      <c r="B698" s="36" t="s">
        <v>1912</v>
      </c>
      <c r="C698" s="28" t="str">
        <f>IF(ISBLANK(G698),"",COUNTA($G$4:G698))</f>
        <v/>
      </c>
      <c r="D698" s="37"/>
      <c r="E698" s="37"/>
      <c r="F698" s="37"/>
      <c r="G698" s="37"/>
      <c r="H698" s="38" t="s">
        <v>1913</v>
      </c>
      <c r="I698" s="38" t="s">
        <v>1914</v>
      </c>
      <c r="J698" s="39" t="str">
        <f>_xlfn.IFNA(INDEX([1]Sheet3!$D:$D,MATCH('Accode&amp;Account'!P698,[1]Sheet3!$C:$C,0)),"")</f>
        <v xml:space="preserve">  </v>
      </c>
      <c r="K698" s="26" t="s">
        <v>891</v>
      </c>
      <c r="L698" s="27"/>
      <c r="M698" s="2" t="b">
        <f t="shared" si="23"/>
        <v>0</v>
      </c>
      <c r="N698" s="2" t="s">
        <v>28</v>
      </c>
      <c r="O698" s="3" t="s">
        <v>29</v>
      </c>
      <c r="P698" s="2" t="s">
        <v>28</v>
      </c>
      <c r="Q698" s="3" t="s">
        <v>29</v>
      </c>
      <c r="U698" s="4"/>
      <c r="AA698" s="40"/>
    </row>
    <row r="699" spans="1:27" ht="73.8">
      <c r="A699" s="19">
        <f>IF(ISBLANK(Q699),"",COUNTA(Q$8:$Q699))</f>
        <v>560</v>
      </c>
      <c r="B699" s="36" t="s">
        <v>1915</v>
      </c>
      <c r="C699" s="28" t="str">
        <f>IF(ISBLANK(G699),"",COUNTA($G$4:G699))</f>
        <v/>
      </c>
      <c r="D699" s="37"/>
      <c r="E699" s="37"/>
      <c r="F699" s="37"/>
      <c r="G699" s="37"/>
      <c r="H699" s="38" t="s">
        <v>1916</v>
      </c>
      <c r="I699" s="38" t="s">
        <v>1917</v>
      </c>
      <c r="J699" s="39" t="str">
        <f>_xlfn.IFNA(INDEX([1]Sheet3!$D:$D,MATCH('Accode&amp;Account'!P699,[1]Sheet3!$C:$C,0)),"")</f>
        <v>เพิ่มปี2565</v>
      </c>
      <c r="K699" s="26" t="s">
        <v>446</v>
      </c>
      <c r="L699" s="27"/>
      <c r="M699" s="2" t="b">
        <f t="shared" si="23"/>
        <v>0</v>
      </c>
      <c r="N699" s="2" t="s">
        <v>447</v>
      </c>
      <c r="O699" s="3" t="s">
        <v>29</v>
      </c>
      <c r="P699" s="2" t="s">
        <v>447</v>
      </c>
      <c r="Q699" s="3" t="s">
        <v>29</v>
      </c>
      <c r="U699" s="4"/>
      <c r="AA699" s="40"/>
    </row>
    <row r="700" spans="1:27" ht="49.2">
      <c r="A700" s="19">
        <f>IF(ISBLANK(Q700),"",COUNTA(Q$8:$Q700))</f>
        <v>561</v>
      </c>
      <c r="B700" s="36" t="s">
        <v>1918</v>
      </c>
      <c r="C700" s="28" t="str">
        <f>IF(ISBLANK(G700),"",COUNTA($G$4:G700))</f>
        <v/>
      </c>
      <c r="D700" s="37"/>
      <c r="E700" s="37"/>
      <c r="F700" s="37"/>
      <c r="G700" s="37"/>
      <c r="H700" s="38" t="s">
        <v>1919</v>
      </c>
      <c r="I700" s="38" t="s">
        <v>1920</v>
      </c>
      <c r="J700" s="39" t="str">
        <f>_xlfn.IFNA(INDEX([1]Sheet3!$D:$D,MATCH('Accode&amp;Account'!P700,[1]Sheet3!$C:$C,0)),"")</f>
        <v xml:space="preserve">  </v>
      </c>
      <c r="K700" s="26" t="s">
        <v>891</v>
      </c>
      <c r="L700" s="27"/>
      <c r="M700" s="2" t="b">
        <f t="shared" si="23"/>
        <v>0</v>
      </c>
      <c r="N700" s="2" t="s">
        <v>28</v>
      </c>
      <c r="O700" s="3" t="s">
        <v>29</v>
      </c>
      <c r="P700" s="2" t="s">
        <v>28</v>
      </c>
      <c r="Q700" s="3" t="s">
        <v>29</v>
      </c>
      <c r="U700" s="4"/>
      <c r="AA700" s="40"/>
    </row>
    <row r="701" spans="1:27">
      <c r="A701" s="19" t="str">
        <f>IF(ISBLANK(Q701),"",COUNTA(Q$8:$Q701))</f>
        <v/>
      </c>
      <c r="B701" s="20" t="s">
        <v>1921</v>
      </c>
      <c r="C701" s="28" t="str">
        <f>IF(ISBLANK(G701),"",COUNTA($G$4:G701))</f>
        <v/>
      </c>
      <c r="D701" s="22" t="s">
        <v>1922</v>
      </c>
      <c r="E701" s="23"/>
      <c r="F701" s="23"/>
      <c r="G701" s="23"/>
      <c r="H701" s="24"/>
      <c r="I701" s="25"/>
      <c r="J701" s="39" t="str">
        <f>_xlfn.IFNA(INDEX([1]Sheet3!$D:$D,MATCH('Accode&amp;Account'!P701,[1]Sheet3!$C:$C,0)),"")</f>
        <v/>
      </c>
      <c r="K701" s="31" t="s">
        <v>336</v>
      </c>
      <c r="L701" s="27"/>
      <c r="O701" s="2"/>
      <c r="U701" s="4"/>
      <c r="AA701" s="40"/>
    </row>
    <row r="702" spans="1:27">
      <c r="A702" s="19" t="str">
        <f>IF(ISBLANK(Q702),"",COUNTA(Q$8:$Q702))</f>
        <v/>
      </c>
      <c r="B702" s="20" t="s">
        <v>1923</v>
      </c>
      <c r="C702" s="28" t="str">
        <f>IF(ISBLANK(G702),"",COUNTA($G$4:G702))</f>
        <v/>
      </c>
      <c r="D702" s="29"/>
      <c r="E702" s="23" t="s">
        <v>1924</v>
      </c>
      <c r="F702" s="23"/>
      <c r="G702" s="23"/>
      <c r="H702" s="24"/>
      <c r="I702" s="48"/>
      <c r="J702" s="39" t="str">
        <f>_xlfn.IFNA(INDEX([1]Sheet3!$D:$D,MATCH('Accode&amp;Account'!P702,[1]Sheet3!$C:$C,0)),"")</f>
        <v/>
      </c>
      <c r="K702" s="31" t="s">
        <v>336</v>
      </c>
      <c r="L702" s="27"/>
      <c r="O702" s="2"/>
      <c r="U702" s="4"/>
      <c r="AA702" s="40"/>
    </row>
    <row r="703" spans="1:27">
      <c r="A703" s="19" t="str">
        <f>IF(ISBLANK(Q703),"",COUNTA(Q$8:$Q703))</f>
        <v/>
      </c>
      <c r="B703" s="20" t="s">
        <v>1925</v>
      </c>
      <c r="C703" s="28" t="str">
        <f>IF(ISBLANK(G703),"",COUNTA($G$4:G703))</f>
        <v/>
      </c>
      <c r="D703" s="32"/>
      <c r="E703" s="32"/>
      <c r="F703" s="22" t="s">
        <v>1926</v>
      </c>
      <c r="G703" s="23"/>
      <c r="H703" s="24"/>
      <c r="I703" s="48"/>
      <c r="J703" s="39" t="str">
        <f>_xlfn.IFNA(INDEX([1]Sheet3!$D:$D,MATCH('Accode&amp;Account'!P703,[1]Sheet3!$C:$C,0)),"")</f>
        <v/>
      </c>
      <c r="K703" s="26" t="s">
        <v>336</v>
      </c>
      <c r="L703" s="27"/>
      <c r="O703" s="2"/>
      <c r="U703" s="4"/>
      <c r="AA703" s="40"/>
    </row>
    <row r="704" spans="1:27">
      <c r="A704" s="19" t="str">
        <f>IF(ISBLANK(Q704),"",COUNTA(Q$8:$Q704))</f>
        <v/>
      </c>
      <c r="B704" s="20" t="s">
        <v>1927</v>
      </c>
      <c r="C704" s="28">
        <f>IF(ISBLANK(G704),"",COUNTA($G$4:G704))</f>
        <v>85</v>
      </c>
      <c r="D704" s="32"/>
      <c r="E704" s="32"/>
      <c r="F704" s="32"/>
      <c r="G704" s="22" t="s">
        <v>1928</v>
      </c>
      <c r="H704" s="24"/>
      <c r="I704" s="30"/>
      <c r="J704" s="39" t="str">
        <f>_xlfn.IFNA(INDEX([1]Sheet3!$D:$D,MATCH('Accode&amp;Account'!P704,[1]Sheet3!$C:$C,0)),"")</f>
        <v/>
      </c>
      <c r="K704" s="26" t="s">
        <v>336</v>
      </c>
      <c r="L704" s="27"/>
      <c r="O704" s="2"/>
      <c r="U704" s="4"/>
      <c r="AA704" s="40"/>
    </row>
    <row r="705" spans="1:27" ht="73.8">
      <c r="A705" s="19">
        <f>IF(ISBLANK(Q705),"",COUNTA(Q$8:$Q705))</f>
        <v>562</v>
      </c>
      <c r="B705" s="36" t="s">
        <v>1929</v>
      </c>
      <c r="C705" s="28" t="str">
        <f>IF(ISBLANK(G705),"",COUNTA($G$4:G705))</f>
        <v/>
      </c>
      <c r="D705" s="37"/>
      <c r="E705" s="37"/>
      <c r="F705" s="37"/>
      <c r="G705" s="37"/>
      <c r="H705" s="38" t="s">
        <v>1930</v>
      </c>
      <c r="I705" s="38" t="s">
        <v>1931</v>
      </c>
      <c r="J705" s="39" t="str">
        <f>_xlfn.IFNA(INDEX([1]Sheet3!$D:$D,MATCH('Accode&amp;Account'!P705,[1]Sheet3!$C:$C,0)),"")</f>
        <v xml:space="preserve">  </v>
      </c>
      <c r="K705" s="26" t="s">
        <v>891</v>
      </c>
      <c r="L705" s="27"/>
      <c r="M705" s="2" t="b">
        <f t="shared" ref="M705:M733" si="24">R705=N705</f>
        <v>0</v>
      </c>
      <c r="N705" s="2" t="s">
        <v>28</v>
      </c>
      <c r="O705" s="3" t="s">
        <v>29</v>
      </c>
      <c r="P705" s="2" t="s">
        <v>28</v>
      </c>
      <c r="Q705" s="3" t="s">
        <v>29</v>
      </c>
      <c r="U705" s="4"/>
      <c r="AA705" s="40"/>
    </row>
    <row r="706" spans="1:27" ht="73.8">
      <c r="A706" s="19">
        <f>IF(ISBLANK(Q706),"",COUNTA(Q$8:$Q706))</f>
        <v>563</v>
      </c>
      <c r="B706" s="36" t="s">
        <v>1932</v>
      </c>
      <c r="C706" s="28" t="str">
        <f>IF(ISBLANK(G706),"",COUNTA($G$4:G706))</f>
        <v/>
      </c>
      <c r="D706" s="37"/>
      <c r="E706" s="37"/>
      <c r="F706" s="37"/>
      <c r="G706" s="37"/>
      <c r="H706" s="38" t="s">
        <v>1933</v>
      </c>
      <c r="I706" s="38" t="s">
        <v>1931</v>
      </c>
      <c r="J706" s="39" t="str">
        <f>_xlfn.IFNA(INDEX([1]Sheet3!$D:$D,MATCH('Accode&amp;Account'!P706,[1]Sheet3!$C:$C,0)),"")</f>
        <v xml:space="preserve">  </v>
      </c>
      <c r="K706" s="26" t="s">
        <v>891</v>
      </c>
      <c r="L706" s="27"/>
      <c r="M706" s="2" t="b">
        <f t="shared" si="24"/>
        <v>0</v>
      </c>
      <c r="N706" s="2" t="s">
        <v>28</v>
      </c>
      <c r="O706" s="3" t="s">
        <v>29</v>
      </c>
      <c r="P706" s="2" t="s">
        <v>28</v>
      </c>
      <c r="Q706" s="3" t="s">
        <v>29</v>
      </c>
      <c r="U706" s="4"/>
      <c r="AA706" s="40"/>
    </row>
    <row r="707" spans="1:27" ht="73.8">
      <c r="A707" s="19">
        <f>IF(ISBLANK(Q707),"",COUNTA(Q$8:$Q707))</f>
        <v>564</v>
      </c>
      <c r="B707" s="36" t="s">
        <v>1934</v>
      </c>
      <c r="C707" s="28" t="str">
        <f>IF(ISBLANK(G707),"",COUNTA($G$4:G707))</f>
        <v/>
      </c>
      <c r="D707" s="37"/>
      <c r="E707" s="37"/>
      <c r="F707" s="37"/>
      <c r="G707" s="37"/>
      <c r="H707" s="38" t="s">
        <v>1935</v>
      </c>
      <c r="I707" s="38" t="s">
        <v>1936</v>
      </c>
      <c r="J707" s="39" t="str">
        <f>_xlfn.IFNA(INDEX([1]Sheet3!$D:$D,MATCH('Accode&amp;Account'!P707,[1]Sheet3!$C:$C,0)),"")</f>
        <v xml:space="preserve">  </v>
      </c>
      <c r="K707" s="26" t="s">
        <v>891</v>
      </c>
      <c r="L707" s="27"/>
      <c r="M707" s="2" t="b">
        <f t="shared" si="24"/>
        <v>0</v>
      </c>
      <c r="N707" s="2" t="s">
        <v>28</v>
      </c>
      <c r="O707" s="3" t="s">
        <v>29</v>
      </c>
      <c r="P707" s="2" t="s">
        <v>28</v>
      </c>
      <c r="Q707" s="3" t="s">
        <v>29</v>
      </c>
      <c r="U707" s="4"/>
      <c r="AA707" s="40"/>
    </row>
    <row r="708" spans="1:27" ht="73.8">
      <c r="A708" s="19">
        <f>IF(ISBLANK(Q708),"",COUNTA(Q$8:$Q708))</f>
        <v>565</v>
      </c>
      <c r="B708" s="36" t="s">
        <v>1937</v>
      </c>
      <c r="C708" s="28" t="str">
        <f>IF(ISBLANK(G708),"",COUNTA($G$4:G708))</f>
        <v/>
      </c>
      <c r="D708" s="37"/>
      <c r="E708" s="37"/>
      <c r="F708" s="37"/>
      <c r="G708" s="37"/>
      <c r="H708" s="38" t="s">
        <v>1938</v>
      </c>
      <c r="I708" s="38" t="s">
        <v>1939</v>
      </c>
      <c r="J708" s="39" t="str">
        <f>_xlfn.IFNA(INDEX([1]Sheet3!$D:$D,MATCH('Accode&amp;Account'!P708,[1]Sheet3!$C:$C,0)),"")</f>
        <v xml:space="preserve">  </v>
      </c>
      <c r="K708" s="26" t="s">
        <v>891</v>
      </c>
      <c r="L708" s="27"/>
      <c r="M708" s="2" t="b">
        <f t="shared" si="24"/>
        <v>0</v>
      </c>
      <c r="N708" s="2" t="s">
        <v>28</v>
      </c>
      <c r="O708" s="3" t="s">
        <v>29</v>
      </c>
      <c r="P708" s="2" t="s">
        <v>28</v>
      </c>
      <c r="Q708" s="3" t="s">
        <v>29</v>
      </c>
      <c r="U708" s="4"/>
      <c r="AA708" s="40"/>
    </row>
    <row r="709" spans="1:27" ht="73.8">
      <c r="A709" s="19">
        <f>IF(ISBLANK(Q709),"",COUNTA(Q$8:$Q709))</f>
        <v>566</v>
      </c>
      <c r="B709" s="36" t="s">
        <v>1940</v>
      </c>
      <c r="C709" s="28" t="str">
        <f>IF(ISBLANK(G709),"",COUNTA($G$4:G709))</f>
        <v/>
      </c>
      <c r="D709" s="37"/>
      <c r="E709" s="37"/>
      <c r="F709" s="37"/>
      <c r="G709" s="37"/>
      <c r="H709" s="38" t="s">
        <v>1941</v>
      </c>
      <c r="I709" s="38" t="s">
        <v>1942</v>
      </c>
      <c r="J709" s="39" t="str">
        <f>_xlfn.IFNA(INDEX([1]Sheet3!$D:$D,MATCH('Accode&amp;Account'!P709,[1]Sheet3!$C:$C,0)),"")</f>
        <v xml:space="preserve">  </v>
      </c>
      <c r="K709" s="26" t="s">
        <v>891</v>
      </c>
      <c r="L709" s="27"/>
      <c r="M709" s="2" t="b">
        <f t="shared" si="24"/>
        <v>0</v>
      </c>
      <c r="N709" s="2" t="s">
        <v>28</v>
      </c>
      <c r="O709" s="3" t="s">
        <v>29</v>
      </c>
      <c r="P709" s="2" t="s">
        <v>28</v>
      </c>
      <c r="Q709" s="3" t="s">
        <v>29</v>
      </c>
      <c r="U709" s="4"/>
      <c r="AA709" s="40"/>
    </row>
    <row r="710" spans="1:27" ht="49.2">
      <c r="A710" s="19">
        <f>IF(ISBLANK(Q710),"",COUNTA(Q$8:$Q710))</f>
        <v>567</v>
      </c>
      <c r="B710" s="36" t="s">
        <v>1943</v>
      </c>
      <c r="C710" s="28" t="str">
        <f>IF(ISBLANK(G710),"",COUNTA($G$4:G710))</f>
        <v/>
      </c>
      <c r="D710" s="37"/>
      <c r="E710" s="37"/>
      <c r="F710" s="37"/>
      <c r="G710" s="37"/>
      <c r="H710" s="38" t="s">
        <v>1944</v>
      </c>
      <c r="I710" s="38" t="s">
        <v>1945</v>
      </c>
      <c r="J710" s="39" t="str">
        <f>_xlfn.IFNA(INDEX([1]Sheet3!$D:$D,MATCH('Accode&amp;Account'!P710,[1]Sheet3!$C:$C,0)),"")</f>
        <v xml:space="preserve">  </v>
      </c>
      <c r="K710" s="81" t="s">
        <v>891</v>
      </c>
      <c r="L710" s="27"/>
      <c r="M710" s="2" t="b">
        <f t="shared" si="24"/>
        <v>0</v>
      </c>
      <c r="N710" s="2" t="s">
        <v>28</v>
      </c>
      <c r="O710" s="3" t="s">
        <v>29</v>
      </c>
      <c r="P710" s="2" t="s">
        <v>28</v>
      </c>
      <c r="Q710" s="3" t="s">
        <v>29</v>
      </c>
      <c r="U710" s="4"/>
      <c r="AA710" s="40"/>
    </row>
    <row r="711" spans="1:27" ht="147.6">
      <c r="A711" s="19">
        <f>IF(ISBLANK(Q711),"",COUNTA(Q$8:$Q711))</f>
        <v>568</v>
      </c>
      <c r="B711" s="36" t="s">
        <v>1946</v>
      </c>
      <c r="C711" s="28" t="str">
        <f>IF(ISBLANK(G711),"",COUNTA($G$4:G711))</f>
        <v/>
      </c>
      <c r="D711" s="37"/>
      <c r="E711" s="37"/>
      <c r="F711" s="37"/>
      <c r="G711" s="37"/>
      <c r="H711" s="38" t="s">
        <v>1947</v>
      </c>
      <c r="I711" s="56" t="s">
        <v>1948</v>
      </c>
      <c r="J711" s="39" t="str">
        <f>_xlfn.IFNA(INDEX([1]Sheet3!$D:$D,MATCH('Accode&amp;Account'!P711,[1]Sheet3!$C:$C,0)),"")</f>
        <v xml:space="preserve">  </v>
      </c>
      <c r="K711" s="81" t="s">
        <v>891</v>
      </c>
      <c r="L711" s="27"/>
      <c r="M711" s="2" t="b">
        <f t="shared" si="24"/>
        <v>0</v>
      </c>
      <c r="N711" s="2" t="s">
        <v>28</v>
      </c>
      <c r="O711" s="3" t="s">
        <v>29</v>
      </c>
      <c r="P711" s="2" t="s">
        <v>28</v>
      </c>
      <c r="Q711" s="3" t="s">
        <v>29</v>
      </c>
      <c r="U711" s="4"/>
      <c r="AA711" s="40"/>
    </row>
    <row r="712" spans="1:27" ht="147.6">
      <c r="A712" s="19">
        <f>IF(ISBLANK(Q712),"",COUNTA(Q$8:$Q712))</f>
        <v>569</v>
      </c>
      <c r="B712" s="36" t="s">
        <v>1949</v>
      </c>
      <c r="C712" s="28" t="str">
        <f>IF(ISBLANK(G712),"",COUNTA($G$4:G712))</f>
        <v/>
      </c>
      <c r="D712" s="37"/>
      <c r="E712" s="37"/>
      <c r="F712" s="37"/>
      <c r="G712" s="37"/>
      <c r="H712" s="38" t="s">
        <v>1950</v>
      </c>
      <c r="I712" s="56" t="s">
        <v>1951</v>
      </c>
      <c r="J712" s="39" t="str">
        <f>_xlfn.IFNA(INDEX([1]Sheet3!$D:$D,MATCH('Accode&amp;Account'!P712,[1]Sheet3!$C:$C,0)),"")</f>
        <v xml:space="preserve">  </v>
      </c>
      <c r="K712" s="81" t="s">
        <v>891</v>
      </c>
      <c r="L712" s="27"/>
      <c r="M712" s="2" t="b">
        <f t="shared" si="24"/>
        <v>0</v>
      </c>
      <c r="N712" s="2" t="s">
        <v>28</v>
      </c>
      <c r="O712" s="3" t="s">
        <v>29</v>
      </c>
      <c r="P712" s="2" t="s">
        <v>28</v>
      </c>
      <c r="Q712" s="3" t="s">
        <v>29</v>
      </c>
      <c r="U712" s="4"/>
      <c r="AA712" s="40"/>
    </row>
    <row r="713" spans="1:27" ht="147.6">
      <c r="A713" s="19">
        <f>IF(ISBLANK(Q713),"",COUNTA(Q$8:$Q713))</f>
        <v>570</v>
      </c>
      <c r="B713" s="36" t="s">
        <v>1952</v>
      </c>
      <c r="C713" s="28" t="str">
        <f>IF(ISBLANK(G713),"",COUNTA($G$4:G713))</f>
        <v/>
      </c>
      <c r="D713" s="37"/>
      <c r="E713" s="37"/>
      <c r="F713" s="37"/>
      <c r="G713" s="37"/>
      <c r="H713" s="38" t="s">
        <v>1953</v>
      </c>
      <c r="I713" s="56" t="s">
        <v>1954</v>
      </c>
      <c r="J713" s="39" t="str">
        <f>_xlfn.IFNA(INDEX([1]Sheet3!$D:$D,MATCH('Accode&amp;Account'!P713,[1]Sheet3!$C:$C,0)),"")</f>
        <v xml:space="preserve">  </v>
      </c>
      <c r="K713" s="81" t="s">
        <v>891</v>
      </c>
      <c r="L713" s="27"/>
      <c r="M713" s="2" t="b">
        <f t="shared" si="24"/>
        <v>0</v>
      </c>
      <c r="N713" s="2" t="s">
        <v>28</v>
      </c>
      <c r="O713" s="3" t="s">
        <v>29</v>
      </c>
      <c r="P713" s="2" t="s">
        <v>28</v>
      </c>
      <c r="Q713" s="3" t="s">
        <v>29</v>
      </c>
      <c r="U713" s="4"/>
      <c r="AA713" s="40"/>
    </row>
    <row r="714" spans="1:27" ht="147.6">
      <c r="A714" s="19">
        <f>IF(ISBLANK(Q714),"",COUNTA(Q$8:$Q714))</f>
        <v>571</v>
      </c>
      <c r="B714" s="36" t="s">
        <v>1955</v>
      </c>
      <c r="C714" s="28" t="str">
        <f>IF(ISBLANK(G714),"",COUNTA($G$4:G714))</f>
        <v/>
      </c>
      <c r="D714" s="37"/>
      <c r="E714" s="37"/>
      <c r="F714" s="37"/>
      <c r="G714" s="37"/>
      <c r="H714" s="38" t="s">
        <v>1956</v>
      </c>
      <c r="I714" s="56" t="s">
        <v>1954</v>
      </c>
      <c r="J714" s="39" t="str">
        <f>_xlfn.IFNA(INDEX([1]Sheet3!$D:$D,MATCH('Accode&amp;Account'!P714,[1]Sheet3!$C:$C,0)),"")</f>
        <v xml:space="preserve">  </v>
      </c>
      <c r="K714" s="26" t="s">
        <v>891</v>
      </c>
      <c r="L714" s="27"/>
      <c r="M714" s="2" t="b">
        <f t="shared" si="24"/>
        <v>0</v>
      </c>
      <c r="N714" s="2" t="s">
        <v>28</v>
      </c>
      <c r="O714" s="3" t="s">
        <v>29</v>
      </c>
      <c r="P714" s="2" t="s">
        <v>28</v>
      </c>
      <c r="Q714" s="3" t="s">
        <v>29</v>
      </c>
      <c r="U714" s="4"/>
      <c r="AA714" s="40"/>
    </row>
    <row r="715" spans="1:27" ht="73.8">
      <c r="A715" s="19">
        <f>IF(ISBLANK(Q715),"",COUNTA(Q$8:$Q715))</f>
        <v>572</v>
      </c>
      <c r="B715" s="36" t="s">
        <v>1957</v>
      </c>
      <c r="C715" s="28" t="str">
        <f>IF(ISBLANK(G715),"",COUNTA($G$4:G715))</f>
        <v/>
      </c>
      <c r="D715" s="37"/>
      <c r="E715" s="37"/>
      <c r="F715" s="37"/>
      <c r="G715" s="37"/>
      <c r="H715" s="38" t="s">
        <v>1958</v>
      </c>
      <c r="I715" s="38" t="s">
        <v>1959</v>
      </c>
      <c r="J715" s="39" t="str">
        <f>_xlfn.IFNA(INDEX([1]Sheet3!$D:$D,MATCH('Accode&amp;Account'!P715,[1]Sheet3!$C:$C,0)),"")</f>
        <v xml:space="preserve">  </v>
      </c>
      <c r="K715" s="26" t="s">
        <v>891</v>
      </c>
      <c r="L715" s="27"/>
      <c r="M715" s="2" t="b">
        <f t="shared" si="24"/>
        <v>0</v>
      </c>
      <c r="N715" s="2" t="s">
        <v>28</v>
      </c>
      <c r="O715" s="3" t="s">
        <v>29</v>
      </c>
      <c r="P715" s="2" t="s">
        <v>28</v>
      </c>
      <c r="Q715" s="3" t="s">
        <v>29</v>
      </c>
      <c r="U715" s="4"/>
      <c r="AA715" s="40"/>
    </row>
    <row r="716" spans="1:27" ht="73.8">
      <c r="A716" s="19">
        <f>IF(ISBLANK(Q716),"",COUNTA(Q$8:$Q716))</f>
        <v>573</v>
      </c>
      <c r="B716" s="36" t="s">
        <v>1960</v>
      </c>
      <c r="C716" s="28" t="str">
        <f>IF(ISBLANK(G716),"",COUNTA($G$4:G716))</f>
        <v/>
      </c>
      <c r="D716" s="37"/>
      <c r="E716" s="37"/>
      <c r="F716" s="37"/>
      <c r="G716" s="37"/>
      <c r="H716" s="38" t="s">
        <v>1961</v>
      </c>
      <c r="I716" s="38" t="s">
        <v>1959</v>
      </c>
      <c r="J716" s="39" t="str">
        <f>_xlfn.IFNA(INDEX([1]Sheet3!$D:$D,MATCH('Accode&amp;Account'!P716,[1]Sheet3!$C:$C,0)),"")</f>
        <v xml:space="preserve">  </v>
      </c>
      <c r="K716" s="26" t="s">
        <v>891</v>
      </c>
      <c r="L716" s="27"/>
      <c r="M716" s="2" t="b">
        <f t="shared" si="24"/>
        <v>0</v>
      </c>
      <c r="N716" s="2" t="s">
        <v>28</v>
      </c>
      <c r="O716" s="3" t="s">
        <v>29</v>
      </c>
      <c r="P716" s="2" t="s">
        <v>28</v>
      </c>
      <c r="Q716" s="3" t="s">
        <v>29</v>
      </c>
      <c r="U716" s="4"/>
      <c r="AA716" s="40"/>
    </row>
    <row r="717" spans="1:27" ht="73.8">
      <c r="A717" s="19">
        <f>IF(ISBLANK(Q717),"",COUNTA(Q$8:$Q717))</f>
        <v>574</v>
      </c>
      <c r="B717" s="36" t="s">
        <v>1962</v>
      </c>
      <c r="C717" s="28" t="str">
        <f>IF(ISBLANK(G717),"",COUNTA($G$4:G717))</f>
        <v/>
      </c>
      <c r="D717" s="37"/>
      <c r="E717" s="37"/>
      <c r="F717" s="37"/>
      <c r="G717" s="37"/>
      <c r="H717" s="38" t="s">
        <v>1963</v>
      </c>
      <c r="I717" s="38" t="s">
        <v>1964</v>
      </c>
      <c r="J717" s="39" t="str">
        <f>_xlfn.IFNA(INDEX([1]Sheet3!$D:$D,MATCH('Accode&amp;Account'!P717,[1]Sheet3!$C:$C,0)),"")</f>
        <v xml:space="preserve">  </v>
      </c>
      <c r="K717" s="26" t="s">
        <v>891</v>
      </c>
      <c r="L717" s="27"/>
      <c r="M717" s="2" t="b">
        <f t="shared" si="24"/>
        <v>0</v>
      </c>
      <c r="N717" s="2" t="s">
        <v>28</v>
      </c>
      <c r="O717" s="3" t="s">
        <v>29</v>
      </c>
      <c r="P717" s="2" t="s">
        <v>28</v>
      </c>
      <c r="Q717" s="3" t="s">
        <v>29</v>
      </c>
      <c r="U717" s="4"/>
      <c r="AA717" s="40"/>
    </row>
    <row r="718" spans="1:27" ht="73.8">
      <c r="A718" s="19">
        <f>IF(ISBLANK(Q718),"",COUNTA(Q$8:$Q718))</f>
        <v>575</v>
      </c>
      <c r="B718" s="36" t="s">
        <v>1965</v>
      </c>
      <c r="C718" s="28" t="str">
        <f>IF(ISBLANK(G718),"",COUNTA($G$4:G718))</f>
        <v/>
      </c>
      <c r="D718" s="37"/>
      <c r="E718" s="37"/>
      <c r="F718" s="37"/>
      <c r="G718" s="37"/>
      <c r="H718" s="38" t="s">
        <v>1966</v>
      </c>
      <c r="I718" s="38" t="s">
        <v>1967</v>
      </c>
      <c r="J718" s="39" t="str">
        <f>_xlfn.IFNA(INDEX([1]Sheet3!$D:$D,MATCH('Accode&amp;Account'!P718,[1]Sheet3!$C:$C,0)),"")</f>
        <v xml:space="preserve">  </v>
      </c>
      <c r="K718" s="26" t="s">
        <v>891</v>
      </c>
      <c r="L718" s="27"/>
      <c r="M718" s="2" t="b">
        <f t="shared" si="24"/>
        <v>0</v>
      </c>
      <c r="N718" s="2" t="s">
        <v>28</v>
      </c>
      <c r="O718" s="3" t="s">
        <v>29</v>
      </c>
      <c r="P718" s="2" t="s">
        <v>28</v>
      </c>
      <c r="Q718" s="3" t="s">
        <v>29</v>
      </c>
      <c r="U718" s="4"/>
      <c r="AA718" s="40"/>
    </row>
    <row r="719" spans="1:27" ht="49.2">
      <c r="A719" s="19">
        <f>IF(ISBLANK(Q719),"",COUNTA(Q$8:$Q719))</f>
        <v>576</v>
      </c>
      <c r="B719" s="36" t="s">
        <v>1968</v>
      </c>
      <c r="C719" s="28" t="str">
        <f>IF(ISBLANK(G719),"",COUNTA($G$4:G719))</f>
        <v/>
      </c>
      <c r="D719" s="37"/>
      <c r="E719" s="37"/>
      <c r="F719" s="37"/>
      <c r="G719" s="37"/>
      <c r="H719" s="38" t="s">
        <v>1969</v>
      </c>
      <c r="I719" s="38" t="s">
        <v>1970</v>
      </c>
      <c r="J719" s="39" t="str">
        <f>_xlfn.IFNA(INDEX([1]Sheet3!$D:$D,MATCH('Accode&amp;Account'!P719,[1]Sheet3!$C:$C,0)),"")</f>
        <v xml:space="preserve">  </v>
      </c>
      <c r="K719" s="26" t="s">
        <v>891</v>
      </c>
      <c r="L719" s="27"/>
      <c r="M719" s="2" t="b">
        <f t="shared" si="24"/>
        <v>0</v>
      </c>
      <c r="N719" s="2" t="s">
        <v>28</v>
      </c>
      <c r="O719" s="3" t="s">
        <v>29</v>
      </c>
      <c r="P719" s="2" t="s">
        <v>28</v>
      </c>
      <c r="Q719" s="3" t="s">
        <v>29</v>
      </c>
      <c r="U719" s="4"/>
      <c r="AA719" s="40"/>
    </row>
    <row r="720" spans="1:27" ht="49.2">
      <c r="A720" s="19">
        <f>IF(ISBLANK(Q720),"",COUNTA(Q$8:$Q720))</f>
        <v>577</v>
      </c>
      <c r="B720" s="36" t="s">
        <v>1971</v>
      </c>
      <c r="C720" s="28" t="str">
        <f>IF(ISBLANK(G720),"",COUNTA($G$4:G720))</f>
        <v/>
      </c>
      <c r="D720" s="37"/>
      <c r="E720" s="37"/>
      <c r="F720" s="37"/>
      <c r="G720" s="37"/>
      <c r="H720" s="38" t="s">
        <v>1972</v>
      </c>
      <c r="I720" s="38" t="s">
        <v>1970</v>
      </c>
      <c r="J720" s="39" t="str">
        <f>_xlfn.IFNA(INDEX([1]Sheet3!$D:$D,MATCH('Accode&amp;Account'!P720,[1]Sheet3!$C:$C,0)),"")</f>
        <v xml:space="preserve">  </v>
      </c>
      <c r="K720" s="26" t="s">
        <v>891</v>
      </c>
      <c r="L720" s="27"/>
      <c r="M720" s="2" t="b">
        <f t="shared" si="24"/>
        <v>0</v>
      </c>
      <c r="N720" s="2" t="s">
        <v>28</v>
      </c>
      <c r="O720" s="3" t="s">
        <v>29</v>
      </c>
      <c r="P720" s="2" t="s">
        <v>28</v>
      </c>
      <c r="Q720" s="3" t="s">
        <v>29</v>
      </c>
      <c r="U720" s="4"/>
      <c r="AA720" s="40"/>
    </row>
    <row r="721" spans="1:27" ht="49.2">
      <c r="A721" s="19">
        <f>IF(ISBLANK(Q721),"",COUNTA(Q$8:$Q721))</f>
        <v>578</v>
      </c>
      <c r="B721" s="36" t="s">
        <v>1973</v>
      </c>
      <c r="C721" s="28" t="str">
        <f>IF(ISBLANK(G721),"",COUNTA($G$4:G721))</f>
        <v/>
      </c>
      <c r="D721" s="37"/>
      <c r="E721" s="37"/>
      <c r="F721" s="37"/>
      <c r="G721" s="37"/>
      <c r="H721" s="38" t="s">
        <v>1974</v>
      </c>
      <c r="I721" s="38" t="s">
        <v>1975</v>
      </c>
      <c r="J721" s="39" t="str">
        <f>_xlfn.IFNA(INDEX([1]Sheet3!$D:$D,MATCH('Accode&amp;Account'!P721,[1]Sheet3!$C:$C,0)),"")</f>
        <v xml:space="preserve">  </v>
      </c>
      <c r="K721" s="26" t="s">
        <v>891</v>
      </c>
      <c r="L721" s="27"/>
      <c r="M721" s="2" t="b">
        <f t="shared" si="24"/>
        <v>0</v>
      </c>
      <c r="N721" s="2" t="s">
        <v>28</v>
      </c>
      <c r="O721" s="3" t="s">
        <v>29</v>
      </c>
      <c r="P721" s="2" t="s">
        <v>28</v>
      </c>
      <c r="Q721" s="3" t="s">
        <v>29</v>
      </c>
      <c r="U721" s="4"/>
      <c r="AA721" s="40"/>
    </row>
    <row r="722" spans="1:27" ht="49.2">
      <c r="A722" s="19">
        <f>IF(ISBLANK(Q722),"",COUNTA(Q$8:$Q722))</f>
        <v>579</v>
      </c>
      <c r="B722" s="36" t="s">
        <v>1976</v>
      </c>
      <c r="C722" s="28" t="str">
        <f>IF(ISBLANK(G722),"",COUNTA($G$4:G722))</f>
        <v/>
      </c>
      <c r="D722" s="37"/>
      <c r="E722" s="37"/>
      <c r="F722" s="37"/>
      <c r="G722" s="37"/>
      <c r="H722" s="38" t="s">
        <v>1977</v>
      </c>
      <c r="I722" s="38" t="s">
        <v>1975</v>
      </c>
      <c r="J722" s="39" t="str">
        <f>_xlfn.IFNA(INDEX([1]Sheet3!$D:$D,MATCH('Accode&amp;Account'!P722,[1]Sheet3!$C:$C,0)),"")</f>
        <v xml:space="preserve">  </v>
      </c>
      <c r="K722" s="26" t="s">
        <v>891</v>
      </c>
      <c r="L722" s="27"/>
      <c r="M722" s="2" t="b">
        <f t="shared" si="24"/>
        <v>0</v>
      </c>
      <c r="N722" s="2" t="s">
        <v>28</v>
      </c>
      <c r="O722" s="3" t="s">
        <v>29</v>
      </c>
      <c r="P722" s="2" t="s">
        <v>28</v>
      </c>
      <c r="Q722" s="3" t="s">
        <v>29</v>
      </c>
      <c r="U722" s="4"/>
      <c r="AA722" s="40"/>
    </row>
    <row r="723" spans="1:27" ht="49.2">
      <c r="A723" s="19">
        <f>IF(ISBLANK(Q723),"",COUNTA(Q$8:$Q723))</f>
        <v>580</v>
      </c>
      <c r="B723" s="36" t="s">
        <v>1978</v>
      </c>
      <c r="C723" s="28" t="str">
        <f>IF(ISBLANK(G723),"",COUNTA($G$4:G723))</f>
        <v/>
      </c>
      <c r="D723" s="37"/>
      <c r="E723" s="37"/>
      <c r="F723" s="37"/>
      <c r="G723" s="37"/>
      <c r="H723" s="38" t="s">
        <v>1979</v>
      </c>
      <c r="I723" s="38" t="s">
        <v>1980</v>
      </c>
      <c r="J723" s="39" t="str">
        <f>_xlfn.IFNA(INDEX([1]Sheet3!$D:$D,MATCH('Accode&amp;Account'!P723,[1]Sheet3!$C:$C,0)),"")</f>
        <v xml:space="preserve">  </v>
      </c>
      <c r="K723" s="26" t="s">
        <v>891</v>
      </c>
      <c r="L723" s="27"/>
      <c r="M723" s="2" t="b">
        <f t="shared" si="24"/>
        <v>0</v>
      </c>
      <c r="N723" s="2" t="s">
        <v>28</v>
      </c>
      <c r="O723" s="3" t="s">
        <v>29</v>
      </c>
      <c r="P723" s="2" t="s">
        <v>28</v>
      </c>
      <c r="Q723" s="3" t="s">
        <v>29</v>
      </c>
      <c r="U723" s="4"/>
      <c r="AA723" s="40"/>
    </row>
    <row r="724" spans="1:27" ht="49.2">
      <c r="A724" s="19">
        <f>IF(ISBLANK(Q724),"",COUNTA(Q$8:$Q724))</f>
        <v>581</v>
      </c>
      <c r="B724" s="36" t="s">
        <v>1981</v>
      </c>
      <c r="C724" s="28" t="str">
        <f>IF(ISBLANK(G724),"",COUNTA($G$4:G724))</f>
        <v/>
      </c>
      <c r="D724" s="37"/>
      <c r="E724" s="37"/>
      <c r="F724" s="37"/>
      <c r="G724" s="37"/>
      <c r="H724" s="38" t="s">
        <v>1982</v>
      </c>
      <c r="I724" s="38" t="s">
        <v>1980</v>
      </c>
      <c r="J724" s="39" t="str">
        <f>_xlfn.IFNA(INDEX([1]Sheet3!$D:$D,MATCH('Accode&amp;Account'!P724,[1]Sheet3!$C:$C,0)),"")</f>
        <v xml:space="preserve">  </v>
      </c>
      <c r="K724" s="81" t="s">
        <v>891</v>
      </c>
      <c r="L724" s="27"/>
      <c r="M724" s="2" t="b">
        <f t="shared" si="24"/>
        <v>0</v>
      </c>
      <c r="N724" s="2" t="s">
        <v>28</v>
      </c>
      <c r="O724" s="3" t="s">
        <v>29</v>
      </c>
      <c r="P724" s="2" t="s">
        <v>28</v>
      </c>
      <c r="Q724" s="3" t="s">
        <v>29</v>
      </c>
      <c r="U724" s="4"/>
      <c r="AA724" s="40"/>
    </row>
    <row r="725" spans="1:27" ht="147.6">
      <c r="A725" s="19">
        <f>IF(ISBLANK(Q725),"",COUNTA(Q$8:$Q725))</f>
        <v>582</v>
      </c>
      <c r="B725" s="36" t="s">
        <v>1983</v>
      </c>
      <c r="C725" s="28" t="str">
        <f>IF(ISBLANK(G725),"",COUNTA($G$4:G725))</f>
        <v/>
      </c>
      <c r="D725" s="37"/>
      <c r="E725" s="37"/>
      <c r="F725" s="37"/>
      <c r="G725" s="37"/>
      <c r="H725" s="38" t="s">
        <v>1984</v>
      </c>
      <c r="I725" s="56" t="s">
        <v>1985</v>
      </c>
      <c r="J725" s="39" t="str">
        <f>_xlfn.IFNA(INDEX([1]Sheet3!$D:$D,MATCH('Accode&amp;Account'!P725,[1]Sheet3!$C:$C,0)),"")</f>
        <v xml:space="preserve">  </v>
      </c>
      <c r="K725" s="81" t="s">
        <v>891</v>
      </c>
      <c r="L725" s="27"/>
      <c r="M725" s="2" t="b">
        <f t="shared" si="24"/>
        <v>0</v>
      </c>
      <c r="N725" s="2" t="s">
        <v>28</v>
      </c>
      <c r="O725" s="3" t="s">
        <v>29</v>
      </c>
      <c r="P725" s="2" t="s">
        <v>28</v>
      </c>
      <c r="Q725" s="3" t="s">
        <v>29</v>
      </c>
      <c r="U725" s="4"/>
      <c r="AA725" s="40"/>
    </row>
    <row r="726" spans="1:27" ht="147.6">
      <c r="A726" s="19">
        <f>IF(ISBLANK(Q726),"",COUNTA(Q$8:$Q726))</f>
        <v>583</v>
      </c>
      <c r="B726" s="36" t="s">
        <v>1986</v>
      </c>
      <c r="C726" s="28" t="str">
        <f>IF(ISBLANK(G726),"",COUNTA($G$4:G726))</f>
        <v/>
      </c>
      <c r="D726" s="37"/>
      <c r="E726" s="37"/>
      <c r="F726" s="37"/>
      <c r="G726" s="37"/>
      <c r="H726" s="38" t="s">
        <v>1987</v>
      </c>
      <c r="I726" s="56" t="s">
        <v>1988</v>
      </c>
      <c r="J726" s="39" t="str">
        <f>_xlfn.IFNA(INDEX([1]Sheet3!$D:$D,MATCH('Accode&amp;Account'!P726,[1]Sheet3!$C:$C,0)),"")</f>
        <v xml:space="preserve">  </v>
      </c>
      <c r="K726" s="26" t="s">
        <v>891</v>
      </c>
      <c r="L726" s="27"/>
      <c r="M726" s="2" t="b">
        <f t="shared" si="24"/>
        <v>0</v>
      </c>
      <c r="N726" s="2" t="s">
        <v>28</v>
      </c>
      <c r="O726" s="3" t="s">
        <v>29</v>
      </c>
      <c r="P726" s="2" t="s">
        <v>28</v>
      </c>
      <c r="Q726" s="3" t="s">
        <v>29</v>
      </c>
      <c r="U726" s="4"/>
      <c r="AA726" s="40"/>
    </row>
    <row r="727" spans="1:27" ht="123">
      <c r="A727" s="19">
        <f>IF(ISBLANK(Q727),"",COUNTA(Q$8:$Q727))</f>
        <v>584</v>
      </c>
      <c r="B727" s="36" t="s">
        <v>1989</v>
      </c>
      <c r="C727" s="28" t="str">
        <f>IF(ISBLANK(G727),"",COUNTA($G$4:G727))</f>
        <v/>
      </c>
      <c r="D727" s="37"/>
      <c r="E727" s="37"/>
      <c r="F727" s="37"/>
      <c r="G727" s="37"/>
      <c r="H727" s="38" t="s">
        <v>1990</v>
      </c>
      <c r="I727" s="38" t="s">
        <v>1991</v>
      </c>
      <c r="J727" s="39" t="str">
        <f>_xlfn.IFNA(INDEX([1]Sheet3!$D:$D,MATCH('Accode&amp;Account'!P727,[1]Sheet3!$C:$C,0)),"")</f>
        <v xml:space="preserve">  </v>
      </c>
      <c r="K727" s="26" t="s">
        <v>891</v>
      </c>
      <c r="L727" s="27"/>
      <c r="M727" s="2" t="b">
        <f t="shared" si="24"/>
        <v>0</v>
      </c>
      <c r="N727" s="2" t="s">
        <v>28</v>
      </c>
      <c r="O727" s="3" t="s">
        <v>29</v>
      </c>
      <c r="P727" s="2" t="s">
        <v>28</v>
      </c>
      <c r="Q727" s="3" t="s">
        <v>29</v>
      </c>
      <c r="U727" s="4"/>
      <c r="AA727" s="40"/>
    </row>
    <row r="728" spans="1:27" ht="123">
      <c r="A728" s="19">
        <f>IF(ISBLANK(Q728),"",COUNTA(Q$8:$Q728))</f>
        <v>585</v>
      </c>
      <c r="B728" s="36" t="s">
        <v>1992</v>
      </c>
      <c r="C728" s="28" t="str">
        <f>IF(ISBLANK(G728),"",COUNTA($G$4:G728))</f>
        <v/>
      </c>
      <c r="D728" s="37"/>
      <c r="E728" s="37"/>
      <c r="F728" s="37"/>
      <c r="G728" s="37"/>
      <c r="H728" s="38" t="s">
        <v>1993</v>
      </c>
      <c r="I728" s="38" t="s">
        <v>1994</v>
      </c>
      <c r="J728" s="39" t="str">
        <f>_xlfn.IFNA(INDEX([1]Sheet3!$D:$D,MATCH('Accode&amp;Account'!P728,[1]Sheet3!$C:$C,0)),"")</f>
        <v xml:space="preserve">  </v>
      </c>
      <c r="K728" s="26" t="s">
        <v>891</v>
      </c>
      <c r="L728" s="27"/>
      <c r="M728" s="2" t="b">
        <f t="shared" si="24"/>
        <v>0</v>
      </c>
      <c r="N728" s="2" t="s">
        <v>28</v>
      </c>
      <c r="O728" s="3" t="s">
        <v>29</v>
      </c>
      <c r="P728" s="2" t="s">
        <v>28</v>
      </c>
      <c r="Q728" s="3" t="s">
        <v>29</v>
      </c>
      <c r="U728" s="4"/>
      <c r="AA728" s="40"/>
    </row>
    <row r="729" spans="1:27" ht="123">
      <c r="A729" s="19">
        <f>IF(ISBLANK(Q729),"",COUNTA(Q$8:$Q729))</f>
        <v>586</v>
      </c>
      <c r="B729" s="36" t="s">
        <v>1995</v>
      </c>
      <c r="C729" s="28" t="str">
        <f>IF(ISBLANK(G729),"",COUNTA($G$4:G729))</f>
        <v/>
      </c>
      <c r="D729" s="37"/>
      <c r="E729" s="37"/>
      <c r="F729" s="37"/>
      <c r="G729" s="37"/>
      <c r="H729" s="38" t="s">
        <v>1996</v>
      </c>
      <c r="I729" s="38" t="s">
        <v>1997</v>
      </c>
      <c r="J729" s="39" t="str">
        <f>_xlfn.IFNA(INDEX([1]Sheet3!$D:$D,MATCH('Accode&amp;Account'!P729,[1]Sheet3!$C:$C,0)),"")</f>
        <v xml:space="preserve">  </v>
      </c>
      <c r="K729" s="26" t="s">
        <v>891</v>
      </c>
      <c r="L729" s="27"/>
      <c r="M729" s="2" t="b">
        <f t="shared" si="24"/>
        <v>0</v>
      </c>
      <c r="N729" s="2" t="s">
        <v>28</v>
      </c>
      <c r="O729" s="3" t="s">
        <v>29</v>
      </c>
      <c r="P729" s="2" t="s">
        <v>28</v>
      </c>
      <c r="Q729" s="3" t="s">
        <v>29</v>
      </c>
      <c r="U729" s="4"/>
      <c r="AA729" s="40"/>
    </row>
    <row r="730" spans="1:27" ht="123">
      <c r="A730" s="19">
        <f>IF(ISBLANK(Q730),"",COUNTA(Q$8:$Q730))</f>
        <v>587</v>
      </c>
      <c r="B730" s="36" t="s">
        <v>1998</v>
      </c>
      <c r="C730" s="28" t="str">
        <f>IF(ISBLANK(G730),"",COUNTA($G$4:G730))</f>
        <v/>
      </c>
      <c r="D730" s="37"/>
      <c r="E730" s="37"/>
      <c r="F730" s="37"/>
      <c r="G730" s="37"/>
      <c r="H730" s="38" t="s">
        <v>1999</v>
      </c>
      <c r="I730" s="38" t="s">
        <v>1997</v>
      </c>
      <c r="J730" s="39" t="str">
        <f>_xlfn.IFNA(INDEX([1]Sheet3!$D:$D,MATCH('Accode&amp;Account'!P730,[1]Sheet3!$C:$C,0)),"")</f>
        <v xml:space="preserve">  </v>
      </c>
      <c r="K730" s="26" t="s">
        <v>891</v>
      </c>
      <c r="L730" s="27"/>
      <c r="M730" s="2" t="b">
        <f t="shared" si="24"/>
        <v>0</v>
      </c>
      <c r="N730" s="2" t="s">
        <v>28</v>
      </c>
      <c r="O730" s="3" t="s">
        <v>29</v>
      </c>
      <c r="P730" s="2" t="s">
        <v>28</v>
      </c>
      <c r="Q730" s="3" t="s">
        <v>29</v>
      </c>
      <c r="U730" s="4"/>
      <c r="AA730" s="40"/>
    </row>
    <row r="731" spans="1:27" ht="73.8">
      <c r="A731" s="19">
        <f>IF(ISBLANK(Q731),"",COUNTA(Q$8:$Q731))</f>
        <v>588</v>
      </c>
      <c r="B731" s="36" t="s">
        <v>2000</v>
      </c>
      <c r="C731" s="28" t="str">
        <f>IF(ISBLANK(G731),"",COUNTA($G$4:G731))</f>
        <v/>
      </c>
      <c r="D731" s="37"/>
      <c r="E731" s="37"/>
      <c r="F731" s="37"/>
      <c r="G731" s="37"/>
      <c r="H731" s="38" t="s">
        <v>2001</v>
      </c>
      <c r="I731" s="38" t="s">
        <v>2002</v>
      </c>
      <c r="J731" s="39" t="str">
        <f>_xlfn.IFNA(INDEX([1]Sheet3!$D:$D,MATCH('Accode&amp;Account'!P731,[1]Sheet3!$C:$C,0)),"")</f>
        <v xml:space="preserve">  </v>
      </c>
      <c r="K731" s="26" t="s">
        <v>891</v>
      </c>
      <c r="L731" s="27"/>
      <c r="M731" s="2" t="b">
        <f t="shared" si="24"/>
        <v>0</v>
      </c>
      <c r="N731" s="2" t="s">
        <v>28</v>
      </c>
      <c r="O731" s="3" t="s">
        <v>29</v>
      </c>
      <c r="P731" s="2" t="s">
        <v>28</v>
      </c>
      <c r="Q731" s="3" t="s">
        <v>29</v>
      </c>
      <c r="U731" s="4"/>
      <c r="AA731" s="40"/>
    </row>
    <row r="732" spans="1:27" ht="73.8">
      <c r="A732" s="19">
        <f>IF(ISBLANK(Q732),"",COUNTA(Q$8:$Q732))</f>
        <v>589</v>
      </c>
      <c r="B732" s="36" t="s">
        <v>2003</v>
      </c>
      <c r="C732" s="28" t="str">
        <f>IF(ISBLANK(G732),"",COUNTA($G$4:G732))</f>
        <v/>
      </c>
      <c r="D732" s="37"/>
      <c r="E732" s="37"/>
      <c r="F732" s="37"/>
      <c r="G732" s="37"/>
      <c r="H732" s="38" t="s">
        <v>2004</v>
      </c>
      <c r="I732" s="38" t="s">
        <v>2002</v>
      </c>
      <c r="J732" s="39" t="str">
        <f>_xlfn.IFNA(INDEX([1]Sheet3!$D:$D,MATCH('Accode&amp;Account'!P732,[1]Sheet3!$C:$C,0)),"")</f>
        <v xml:space="preserve">  </v>
      </c>
      <c r="K732" s="26" t="s">
        <v>891</v>
      </c>
      <c r="L732" s="27"/>
      <c r="M732" s="2" t="b">
        <f t="shared" si="24"/>
        <v>0</v>
      </c>
      <c r="N732" s="2" t="s">
        <v>28</v>
      </c>
      <c r="O732" s="3" t="s">
        <v>29</v>
      </c>
      <c r="P732" s="2" t="s">
        <v>28</v>
      </c>
      <c r="Q732" s="3" t="s">
        <v>29</v>
      </c>
      <c r="U732" s="4"/>
      <c r="AA732" s="40"/>
    </row>
    <row r="733" spans="1:27" ht="73.8">
      <c r="A733" s="19">
        <f>IF(ISBLANK(Q733),"",COUNTA(Q$8:$Q733))</f>
        <v>590</v>
      </c>
      <c r="B733" s="36" t="s">
        <v>2005</v>
      </c>
      <c r="C733" s="28" t="str">
        <f>IF(ISBLANK(G733),"",COUNTA($G$4:G733))</f>
        <v/>
      </c>
      <c r="D733" s="37"/>
      <c r="E733" s="37"/>
      <c r="F733" s="37"/>
      <c r="G733" s="37"/>
      <c r="H733" s="38" t="s">
        <v>2006</v>
      </c>
      <c r="I733" s="38" t="s">
        <v>2007</v>
      </c>
      <c r="J733" s="39" t="str">
        <f>_xlfn.IFNA(INDEX([1]Sheet3!$D:$D,MATCH('Accode&amp;Account'!P733,[1]Sheet3!$C:$C,0)),"")</f>
        <v xml:space="preserve">  </v>
      </c>
      <c r="K733" s="26" t="s">
        <v>891</v>
      </c>
      <c r="L733" s="27"/>
      <c r="M733" s="2" t="b">
        <f t="shared" si="24"/>
        <v>0</v>
      </c>
      <c r="N733" s="2" t="s">
        <v>28</v>
      </c>
      <c r="O733" s="3" t="s">
        <v>29</v>
      </c>
      <c r="P733" s="2" t="s">
        <v>28</v>
      </c>
      <c r="Q733" s="3" t="s">
        <v>29</v>
      </c>
      <c r="U733" s="4"/>
      <c r="AA733" s="40"/>
    </row>
    <row r="734" spans="1:27">
      <c r="A734" s="19" t="str">
        <f>IF(ISBLANK(Q734),"",COUNTA(Q$8:$Q734))</f>
        <v/>
      </c>
      <c r="B734" s="20" t="s">
        <v>2008</v>
      </c>
      <c r="C734" s="28">
        <f>IF(ISBLANK(G734),"",COUNTA($G$4:G734))</f>
        <v>86</v>
      </c>
      <c r="D734" s="32"/>
      <c r="E734" s="32"/>
      <c r="F734" s="32"/>
      <c r="G734" s="22" t="s">
        <v>2009</v>
      </c>
      <c r="H734" s="24"/>
      <c r="I734" s="48"/>
      <c r="J734" s="39" t="str">
        <f>_xlfn.IFNA(INDEX([1]Sheet3!$D:$D,MATCH('Accode&amp;Account'!P734,[1]Sheet3!$C:$C,0)),"")</f>
        <v/>
      </c>
      <c r="K734" s="26" t="s">
        <v>336</v>
      </c>
      <c r="L734" s="27"/>
      <c r="O734" s="2"/>
      <c r="U734" s="4"/>
      <c r="AA734" s="40"/>
    </row>
    <row r="735" spans="1:27" ht="49.2">
      <c r="A735" s="19">
        <f>IF(ISBLANK(Q735),"",COUNTA(Q$8:$Q735))</f>
        <v>591</v>
      </c>
      <c r="B735" s="36" t="s">
        <v>2010</v>
      </c>
      <c r="C735" s="28" t="str">
        <f>IF(ISBLANK(G735),"",COUNTA($G$4:G735))</f>
        <v/>
      </c>
      <c r="D735" s="37"/>
      <c r="E735" s="37"/>
      <c r="F735" s="37"/>
      <c r="G735" s="37"/>
      <c r="H735" s="38" t="s">
        <v>2011</v>
      </c>
      <c r="I735" s="38" t="s">
        <v>2012</v>
      </c>
      <c r="J735" s="39" t="str">
        <f>_xlfn.IFNA(INDEX([1]Sheet3!$D:$D,MATCH('Accode&amp;Account'!P735,[1]Sheet3!$C:$C,0)),"")</f>
        <v xml:space="preserve">  </v>
      </c>
      <c r="K735" s="86" t="s">
        <v>891</v>
      </c>
      <c r="L735" s="27"/>
      <c r="M735" s="2" t="b">
        <f t="shared" ref="M735:M751" si="25">R735=N735</f>
        <v>0</v>
      </c>
      <c r="N735" s="2" t="s">
        <v>28</v>
      </c>
      <c r="O735" s="3" t="s">
        <v>29</v>
      </c>
      <c r="P735" s="2" t="s">
        <v>28</v>
      </c>
      <c r="Q735" s="3" t="s">
        <v>29</v>
      </c>
      <c r="U735" s="4"/>
      <c r="AA735" s="40"/>
    </row>
    <row r="736" spans="1:27" ht="49.2">
      <c r="A736" s="19">
        <f>IF(ISBLANK(Q736),"",COUNTA(Q$8:$Q736))</f>
        <v>592</v>
      </c>
      <c r="B736" s="44" t="s">
        <v>2013</v>
      </c>
      <c r="C736" s="28" t="str">
        <f>IF(ISBLANK(G736),"",COUNTA($G$4:G736))</f>
        <v/>
      </c>
      <c r="D736" s="37"/>
      <c r="E736" s="37"/>
      <c r="F736" s="37"/>
      <c r="G736" s="37"/>
      <c r="H736" s="45" t="s">
        <v>2014</v>
      </c>
      <c r="I736" s="45" t="s">
        <v>2015</v>
      </c>
      <c r="J736" s="39" t="str">
        <f>_xlfn.IFNA(INDEX([1]Sheet3!$D:$D,MATCH('Accode&amp;Account'!P736,[1]Sheet3!$C:$C,0)),"")</f>
        <v xml:space="preserve">  </v>
      </c>
      <c r="K736" s="86" t="s">
        <v>891</v>
      </c>
      <c r="L736" s="27"/>
      <c r="M736" s="2" t="b">
        <f t="shared" si="25"/>
        <v>0</v>
      </c>
      <c r="N736" s="2" t="s">
        <v>28</v>
      </c>
      <c r="O736" s="3" t="s">
        <v>29</v>
      </c>
      <c r="P736" s="2" t="s">
        <v>28</v>
      </c>
      <c r="Q736" s="3" t="s">
        <v>29</v>
      </c>
      <c r="U736" s="4"/>
      <c r="AA736" s="40"/>
    </row>
    <row r="737" spans="1:27" ht="123">
      <c r="A737" s="19">
        <f>IF(ISBLANK(Q737),"",COUNTA(Q$8:$Q737))</f>
        <v>593</v>
      </c>
      <c r="B737" s="36" t="s">
        <v>2016</v>
      </c>
      <c r="C737" s="28" t="str">
        <f>IF(ISBLANK(G737),"",COUNTA($G$4:G737))</f>
        <v/>
      </c>
      <c r="D737" s="37"/>
      <c r="E737" s="37"/>
      <c r="F737" s="37"/>
      <c r="G737" s="37"/>
      <c r="H737" s="38" t="s">
        <v>2017</v>
      </c>
      <c r="I737" s="56" t="s">
        <v>2018</v>
      </c>
      <c r="J737" s="39" t="str">
        <f>_xlfn.IFNA(INDEX([1]Sheet3!$D:$D,MATCH('Accode&amp;Account'!P737,[1]Sheet3!$C:$C,0)),"")</f>
        <v xml:space="preserve">  </v>
      </c>
      <c r="K737" s="26" t="s">
        <v>891</v>
      </c>
      <c r="L737" s="27"/>
      <c r="M737" s="2" t="b">
        <f t="shared" si="25"/>
        <v>0</v>
      </c>
      <c r="N737" s="2" t="s">
        <v>28</v>
      </c>
      <c r="O737" s="3" t="s">
        <v>29</v>
      </c>
      <c r="P737" s="2" t="s">
        <v>28</v>
      </c>
      <c r="Q737" s="3" t="s">
        <v>29</v>
      </c>
      <c r="U737" s="4"/>
      <c r="AA737" s="40"/>
    </row>
    <row r="738" spans="1:27" ht="73.8">
      <c r="A738" s="19">
        <f>IF(ISBLANK(Q738),"",COUNTA(Q$8:$Q738))</f>
        <v>594</v>
      </c>
      <c r="B738" s="36" t="s">
        <v>2019</v>
      </c>
      <c r="C738" s="28" t="str">
        <f>IF(ISBLANK(G738),"",COUNTA($G$4:G738))</f>
        <v/>
      </c>
      <c r="D738" s="37"/>
      <c r="E738" s="37"/>
      <c r="F738" s="37"/>
      <c r="G738" s="37"/>
      <c r="H738" s="38" t="s">
        <v>2020</v>
      </c>
      <c r="I738" s="38" t="s">
        <v>2021</v>
      </c>
      <c r="J738" s="39" t="str">
        <f>_xlfn.IFNA(INDEX([1]Sheet3!$D:$D,MATCH('Accode&amp;Account'!P738,[1]Sheet3!$C:$C,0)),"")</f>
        <v xml:space="preserve">  </v>
      </c>
      <c r="K738" s="26" t="s">
        <v>891</v>
      </c>
      <c r="L738" s="27"/>
      <c r="M738" s="2" t="b">
        <f t="shared" si="25"/>
        <v>0</v>
      </c>
      <c r="N738" s="2" t="s">
        <v>28</v>
      </c>
      <c r="O738" s="3" t="s">
        <v>29</v>
      </c>
      <c r="P738" s="2" t="s">
        <v>28</v>
      </c>
      <c r="Q738" s="3" t="s">
        <v>29</v>
      </c>
      <c r="U738" s="4"/>
      <c r="AA738" s="40"/>
    </row>
    <row r="739" spans="1:27" ht="49.2">
      <c r="A739" s="19">
        <f>IF(ISBLANK(Q739),"",COUNTA(Q$8:$Q739))</f>
        <v>595</v>
      </c>
      <c r="B739" s="36" t="s">
        <v>2022</v>
      </c>
      <c r="C739" s="28" t="str">
        <f>IF(ISBLANK(G739),"",COUNTA($G$4:G739))</f>
        <v/>
      </c>
      <c r="D739" s="37"/>
      <c r="E739" s="37"/>
      <c r="F739" s="37"/>
      <c r="G739" s="37"/>
      <c r="H739" s="38" t="s">
        <v>2023</v>
      </c>
      <c r="I739" s="38" t="s">
        <v>2024</v>
      </c>
      <c r="J739" s="39" t="str">
        <f>_xlfn.IFNA(INDEX([1]Sheet3!$D:$D,MATCH('Accode&amp;Account'!P739,[1]Sheet3!$C:$C,0)),"")</f>
        <v xml:space="preserve">  </v>
      </c>
      <c r="K739" s="26" t="s">
        <v>891</v>
      </c>
      <c r="L739" s="27"/>
      <c r="M739" s="2" t="b">
        <f t="shared" si="25"/>
        <v>0</v>
      </c>
      <c r="N739" s="2" t="s">
        <v>28</v>
      </c>
      <c r="O739" s="3" t="s">
        <v>29</v>
      </c>
      <c r="P739" s="2" t="s">
        <v>28</v>
      </c>
      <c r="Q739" s="3" t="s">
        <v>29</v>
      </c>
      <c r="U739" s="4"/>
      <c r="AA739" s="40"/>
    </row>
    <row r="740" spans="1:27" ht="49.2">
      <c r="A740" s="19">
        <f>IF(ISBLANK(Q740),"",COUNTA(Q$8:$Q740))</f>
        <v>596</v>
      </c>
      <c r="B740" s="36" t="s">
        <v>2025</v>
      </c>
      <c r="C740" s="28" t="str">
        <f>IF(ISBLANK(G740),"",COUNTA($G$4:G740))</f>
        <v/>
      </c>
      <c r="D740" s="37"/>
      <c r="E740" s="37"/>
      <c r="F740" s="37"/>
      <c r="G740" s="37"/>
      <c r="H740" s="38" t="s">
        <v>2026</v>
      </c>
      <c r="I740" s="38" t="s">
        <v>2027</v>
      </c>
      <c r="J740" s="39" t="str">
        <f>_xlfn.IFNA(INDEX([1]Sheet3!$D:$D,MATCH('Accode&amp;Account'!P740,[1]Sheet3!$C:$C,0)),"")</f>
        <v xml:space="preserve">  </v>
      </c>
      <c r="K740" s="26" t="s">
        <v>891</v>
      </c>
      <c r="L740" s="27"/>
      <c r="M740" s="2" t="b">
        <f t="shared" si="25"/>
        <v>0</v>
      </c>
      <c r="N740" s="2" t="s">
        <v>28</v>
      </c>
      <c r="O740" s="3" t="s">
        <v>29</v>
      </c>
      <c r="P740" s="2" t="s">
        <v>28</v>
      </c>
      <c r="Q740" s="3" t="s">
        <v>29</v>
      </c>
      <c r="U740" s="4"/>
      <c r="AA740" s="40"/>
    </row>
    <row r="741" spans="1:27" ht="73.8">
      <c r="A741" s="19">
        <f>IF(ISBLANK(Q741),"",COUNTA(Q$8:$Q741))</f>
        <v>597</v>
      </c>
      <c r="B741" s="36" t="s">
        <v>2028</v>
      </c>
      <c r="C741" s="28" t="str">
        <f>IF(ISBLANK(G741),"",COUNTA($G$4:G741))</f>
        <v/>
      </c>
      <c r="D741" s="37"/>
      <c r="E741" s="37"/>
      <c r="F741" s="37"/>
      <c r="G741" s="37"/>
      <c r="H741" s="38" t="s">
        <v>2029</v>
      </c>
      <c r="I741" s="38" t="s">
        <v>2030</v>
      </c>
      <c r="J741" s="39" t="str">
        <f>_xlfn.IFNA(INDEX([1]Sheet3!$D:$D,MATCH('Accode&amp;Account'!P741,[1]Sheet3!$C:$C,0)),"")</f>
        <v xml:space="preserve">  </v>
      </c>
      <c r="K741" s="26" t="s">
        <v>891</v>
      </c>
      <c r="L741" s="27"/>
      <c r="M741" s="2" t="b">
        <f t="shared" si="25"/>
        <v>0</v>
      </c>
      <c r="N741" s="2" t="s">
        <v>28</v>
      </c>
      <c r="O741" s="3" t="s">
        <v>29</v>
      </c>
      <c r="P741" s="2" t="s">
        <v>28</v>
      </c>
      <c r="Q741" s="3" t="s">
        <v>29</v>
      </c>
      <c r="U741" s="4"/>
      <c r="AA741" s="40"/>
    </row>
    <row r="742" spans="1:27" ht="73.8">
      <c r="A742" s="19">
        <f>IF(ISBLANK(Q742),"",COUNTA(Q$8:$Q742))</f>
        <v>598</v>
      </c>
      <c r="B742" s="36" t="s">
        <v>2031</v>
      </c>
      <c r="C742" s="28" t="str">
        <f>IF(ISBLANK(G742),"",COUNTA($G$4:G742))</f>
        <v/>
      </c>
      <c r="D742" s="37"/>
      <c r="E742" s="37"/>
      <c r="F742" s="37"/>
      <c r="G742" s="37"/>
      <c r="H742" s="38" t="s">
        <v>2032</v>
      </c>
      <c r="I742" s="38" t="s">
        <v>2033</v>
      </c>
      <c r="J742" s="39" t="str">
        <f>_xlfn.IFNA(INDEX([1]Sheet3!$D:$D,MATCH('Accode&amp;Account'!P742,[1]Sheet3!$C:$C,0)),"")</f>
        <v xml:space="preserve">  </v>
      </c>
      <c r="K742" s="26" t="s">
        <v>891</v>
      </c>
      <c r="L742" s="27"/>
      <c r="M742" s="2" t="b">
        <f t="shared" si="25"/>
        <v>0</v>
      </c>
      <c r="N742" s="2" t="s">
        <v>28</v>
      </c>
      <c r="O742" s="3" t="s">
        <v>29</v>
      </c>
      <c r="P742" s="2" t="s">
        <v>28</v>
      </c>
      <c r="Q742" s="3" t="s">
        <v>29</v>
      </c>
      <c r="U742" s="4"/>
      <c r="AA742" s="40"/>
    </row>
    <row r="743" spans="1:27" ht="73.8">
      <c r="A743" s="19">
        <f>IF(ISBLANK(Q743),"",COUNTA(Q$8:$Q743))</f>
        <v>599</v>
      </c>
      <c r="B743" s="36" t="s">
        <v>2034</v>
      </c>
      <c r="C743" s="28" t="str">
        <f>IF(ISBLANK(G743),"",COUNTA($G$4:G743))</f>
        <v/>
      </c>
      <c r="D743" s="37"/>
      <c r="E743" s="37"/>
      <c r="F743" s="37"/>
      <c r="G743" s="37"/>
      <c r="H743" s="38" t="s">
        <v>2035</v>
      </c>
      <c r="I743" s="38" t="s">
        <v>2036</v>
      </c>
      <c r="J743" s="39" t="str">
        <f>_xlfn.IFNA(INDEX([1]Sheet3!$D:$D,MATCH('Accode&amp;Account'!P743,[1]Sheet3!$C:$C,0)),"")</f>
        <v xml:space="preserve">  </v>
      </c>
      <c r="K743" s="26" t="s">
        <v>891</v>
      </c>
      <c r="L743" s="27"/>
      <c r="M743" s="2" t="b">
        <f t="shared" si="25"/>
        <v>0</v>
      </c>
      <c r="N743" s="2" t="s">
        <v>28</v>
      </c>
      <c r="O743" s="3" t="s">
        <v>29</v>
      </c>
      <c r="P743" s="2" t="s">
        <v>28</v>
      </c>
      <c r="Q743" s="3" t="s">
        <v>29</v>
      </c>
      <c r="U743" s="4"/>
      <c r="AA743" s="40"/>
    </row>
    <row r="744" spans="1:27" ht="73.8">
      <c r="A744" s="19">
        <f>IF(ISBLANK(Q744),"",COUNTA(Q$8:$Q744))</f>
        <v>600</v>
      </c>
      <c r="B744" s="36" t="s">
        <v>2037</v>
      </c>
      <c r="C744" s="28" t="str">
        <f>IF(ISBLANK(G744),"",COUNTA($G$4:G744))</f>
        <v/>
      </c>
      <c r="D744" s="37"/>
      <c r="E744" s="37"/>
      <c r="F744" s="37"/>
      <c r="G744" s="37"/>
      <c r="H744" s="38" t="s">
        <v>2038</v>
      </c>
      <c r="I744" s="38" t="s">
        <v>2039</v>
      </c>
      <c r="J744" s="39" t="str">
        <f>_xlfn.IFNA(INDEX([1]Sheet3!$D:$D,MATCH('Accode&amp;Account'!P744,[1]Sheet3!$C:$C,0)),"")</f>
        <v xml:space="preserve">  </v>
      </c>
      <c r="K744" s="26" t="s">
        <v>891</v>
      </c>
      <c r="L744" s="27"/>
      <c r="M744" s="2" t="b">
        <f t="shared" si="25"/>
        <v>0</v>
      </c>
      <c r="N744" s="2" t="s">
        <v>28</v>
      </c>
      <c r="O744" s="3" t="s">
        <v>29</v>
      </c>
      <c r="P744" s="2" t="s">
        <v>28</v>
      </c>
      <c r="Q744" s="3" t="s">
        <v>29</v>
      </c>
      <c r="U744" s="4"/>
      <c r="AA744" s="40"/>
    </row>
    <row r="745" spans="1:27" ht="73.8">
      <c r="A745" s="19">
        <f>IF(ISBLANK(Q745),"",COUNTA(Q$8:$Q745))</f>
        <v>601</v>
      </c>
      <c r="B745" s="36" t="s">
        <v>2040</v>
      </c>
      <c r="C745" s="28" t="str">
        <f>IF(ISBLANK(G745),"",COUNTA($G$4:G745))</f>
        <v/>
      </c>
      <c r="D745" s="37"/>
      <c r="E745" s="37"/>
      <c r="F745" s="37"/>
      <c r="G745" s="37"/>
      <c r="H745" s="38" t="s">
        <v>2041</v>
      </c>
      <c r="I745" s="38" t="s">
        <v>2042</v>
      </c>
      <c r="J745" s="39" t="str">
        <f>_xlfn.IFNA(INDEX([1]Sheet3!$D:$D,MATCH('Accode&amp;Account'!P745,[1]Sheet3!$C:$C,0)),"")</f>
        <v xml:space="preserve">  </v>
      </c>
      <c r="K745" s="26" t="s">
        <v>891</v>
      </c>
      <c r="L745" s="27"/>
      <c r="M745" s="2" t="b">
        <f t="shared" si="25"/>
        <v>0</v>
      </c>
      <c r="N745" s="2" t="s">
        <v>28</v>
      </c>
      <c r="O745" s="3" t="s">
        <v>29</v>
      </c>
      <c r="P745" s="2" t="s">
        <v>28</v>
      </c>
      <c r="Q745" s="3" t="s">
        <v>29</v>
      </c>
      <c r="U745" s="4"/>
      <c r="AA745" s="40"/>
    </row>
    <row r="746" spans="1:27" ht="98.4">
      <c r="A746" s="19">
        <f>IF(ISBLANK(Q746),"",COUNTA(Q$8:$Q746))</f>
        <v>602</v>
      </c>
      <c r="B746" s="36" t="s">
        <v>2043</v>
      </c>
      <c r="C746" s="28" t="str">
        <f>IF(ISBLANK(G746),"",COUNTA($G$4:G746))</f>
        <v/>
      </c>
      <c r="D746" s="37"/>
      <c r="E746" s="37"/>
      <c r="F746" s="37"/>
      <c r="G746" s="37"/>
      <c r="H746" s="38" t="s">
        <v>2044</v>
      </c>
      <c r="I746" s="38" t="s">
        <v>2045</v>
      </c>
      <c r="J746" s="39" t="str">
        <f>_xlfn.IFNA(INDEX([1]Sheet3!$D:$D,MATCH('Accode&amp;Account'!P746,[1]Sheet3!$C:$C,0)),"")</f>
        <v xml:space="preserve">  </v>
      </c>
      <c r="K746" s="26" t="s">
        <v>891</v>
      </c>
      <c r="L746" s="27"/>
      <c r="M746" s="2" t="b">
        <f t="shared" si="25"/>
        <v>0</v>
      </c>
      <c r="N746" s="2" t="s">
        <v>28</v>
      </c>
      <c r="O746" s="3" t="s">
        <v>29</v>
      </c>
      <c r="P746" s="2" t="s">
        <v>28</v>
      </c>
      <c r="Q746" s="3" t="s">
        <v>29</v>
      </c>
      <c r="U746" s="4"/>
      <c r="AA746" s="40"/>
    </row>
    <row r="747" spans="1:27" ht="123">
      <c r="A747" s="19">
        <f>IF(ISBLANK(Q747),"",COUNTA(Q$8:$Q747))</f>
        <v>603</v>
      </c>
      <c r="B747" s="36" t="s">
        <v>2046</v>
      </c>
      <c r="C747" s="28" t="str">
        <f>IF(ISBLANK(G747),"",COUNTA($G$4:G747))</f>
        <v/>
      </c>
      <c r="D747" s="37"/>
      <c r="E747" s="37"/>
      <c r="F747" s="37"/>
      <c r="G747" s="37"/>
      <c r="H747" s="56" t="s">
        <v>2047</v>
      </c>
      <c r="I747" s="38" t="s">
        <v>2048</v>
      </c>
      <c r="J747" s="39" t="str">
        <f>_xlfn.IFNA(INDEX([1]Sheet3!$D:$D,MATCH('Accode&amp;Account'!P747,[1]Sheet3!$C:$C,0)),"")</f>
        <v>เปลี่ยนรหัสปี2565</v>
      </c>
      <c r="K747" s="26" t="s">
        <v>464</v>
      </c>
      <c r="L747" s="27"/>
      <c r="M747" s="2" t="b">
        <f t="shared" si="25"/>
        <v>0</v>
      </c>
      <c r="N747" s="2" t="s">
        <v>466</v>
      </c>
      <c r="O747" s="3" t="s">
        <v>60</v>
      </c>
      <c r="P747" s="2" t="s">
        <v>466</v>
      </c>
      <c r="Q747" s="3" t="s">
        <v>60</v>
      </c>
      <c r="U747" s="4"/>
      <c r="AA747" s="40"/>
    </row>
    <row r="748" spans="1:27" ht="147.6">
      <c r="A748" s="19">
        <f>IF(ISBLANK(Q748),"",COUNTA(Q$8:$Q748))</f>
        <v>604</v>
      </c>
      <c r="B748" s="36" t="s">
        <v>2049</v>
      </c>
      <c r="C748" s="28" t="str">
        <f>IF(ISBLANK(G748),"",COUNTA($G$4:G748))</f>
        <v/>
      </c>
      <c r="D748" s="37"/>
      <c r="E748" s="37"/>
      <c r="F748" s="37"/>
      <c r="G748" s="37"/>
      <c r="H748" s="56" t="s">
        <v>2050</v>
      </c>
      <c r="I748" s="38" t="s">
        <v>2051</v>
      </c>
      <c r="J748" s="39" t="str">
        <f>_xlfn.IFNA(INDEX([1]Sheet3!$D:$D,MATCH('Accode&amp;Account'!P748,[1]Sheet3!$C:$C,0)),"")</f>
        <v>เปลี่ยนรหัสปี2565</v>
      </c>
      <c r="K748" s="26" t="s">
        <v>464</v>
      </c>
      <c r="L748" s="27"/>
      <c r="M748" s="2" t="b">
        <f t="shared" si="25"/>
        <v>0</v>
      </c>
      <c r="N748" s="2" t="s">
        <v>466</v>
      </c>
      <c r="O748" s="3" t="s">
        <v>60</v>
      </c>
      <c r="P748" s="2" t="s">
        <v>466</v>
      </c>
      <c r="Q748" s="3" t="s">
        <v>60</v>
      </c>
      <c r="U748" s="4"/>
      <c r="AA748" s="40"/>
    </row>
    <row r="749" spans="1:27" ht="73.8">
      <c r="A749" s="19">
        <f>IF(ISBLANK(Q749),"",COUNTA(Q$8:$Q749))</f>
        <v>605</v>
      </c>
      <c r="B749" s="36" t="s">
        <v>2052</v>
      </c>
      <c r="C749" s="28" t="str">
        <f>IF(ISBLANK(G749),"",COUNTA($G$4:G749))</f>
        <v/>
      </c>
      <c r="D749" s="37"/>
      <c r="E749" s="37"/>
      <c r="F749" s="37"/>
      <c r="G749" s="37"/>
      <c r="H749" s="56" t="s">
        <v>2053</v>
      </c>
      <c r="I749" s="38" t="s">
        <v>2054</v>
      </c>
      <c r="J749" s="39" t="str">
        <f>_xlfn.IFNA(INDEX([1]Sheet3!$D:$D,MATCH('Accode&amp;Account'!P749,[1]Sheet3!$C:$C,0)),"")</f>
        <v xml:space="preserve">  </v>
      </c>
      <c r="K749" s="26" t="s">
        <v>891</v>
      </c>
      <c r="L749" s="27"/>
      <c r="M749" s="2" t="b">
        <f t="shared" si="25"/>
        <v>0</v>
      </c>
      <c r="N749" s="2" t="s">
        <v>28</v>
      </c>
      <c r="O749" s="3" t="s">
        <v>29</v>
      </c>
      <c r="P749" s="2" t="s">
        <v>28</v>
      </c>
      <c r="Q749" s="3" t="s">
        <v>29</v>
      </c>
      <c r="U749" s="4"/>
      <c r="AA749" s="40"/>
    </row>
    <row r="750" spans="1:27" ht="73.8">
      <c r="A750" s="19">
        <f>IF(ISBLANK(Q750),"",COUNTA(Q$8:$Q750))</f>
        <v>606</v>
      </c>
      <c r="B750" s="36" t="s">
        <v>2055</v>
      </c>
      <c r="C750" s="28" t="str">
        <f>IF(ISBLANK(G750),"",COUNTA($G$4:G750))</f>
        <v/>
      </c>
      <c r="D750" s="37"/>
      <c r="E750" s="37"/>
      <c r="F750" s="37"/>
      <c r="G750" s="37"/>
      <c r="H750" s="56" t="s">
        <v>2056</v>
      </c>
      <c r="I750" s="38" t="s">
        <v>2057</v>
      </c>
      <c r="J750" s="39" t="str">
        <f>_xlfn.IFNA(INDEX([1]Sheet3!$D:$D,MATCH('Accode&amp;Account'!P750,[1]Sheet3!$C:$C,0)),"")</f>
        <v xml:space="preserve">  </v>
      </c>
      <c r="K750" s="26" t="s">
        <v>891</v>
      </c>
      <c r="L750" s="27"/>
      <c r="M750" s="2" t="b">
        <f t="shared" si="25"/>
        <v>0</v>
      </c>
      <c r="N750" s="2" t="s">
        <v>28</v>
      </c>
      <c r="O750" s="3" t="s">
        <v>29</v>
      </c>
      <c r="P750" s="2" t="s">
        <v>28</v>
      </c>
      <c r="Q750" s="3" t="s">
        <v>29</v>
      </c>
      <c r="U750" s="4"/>
      <c r="AA750" s="40"/>
    </row>
    <row r="751" spans="1:27" ht="73.8">
      <c r="A751" s="19">
        <f>IF(ISBLANK(Q751),"",COUNTA(Q$8:$Q751))</f>
        <v>607</v>
      </c>
      <c r="B751" s="36" t="s">
        <v>2058</v>
      </c>
      <c r="C751" s="28" t="str">
        <f>IF(ISBLANK(G751),"",COUNTA($G$4:G751))</f>
        <v/>
      </c>
      <c r="D751" s="37"/>
      <c r="E751" s="37"/>
      <c r="F751" s="37"/>
      <c r="G751" s="37"/>
      <c r="H751" s="56" t="s">
        <v>2059</v>
      </c>
      <c r="I751" s="38" t="s">
        <v>2060</v>
      </c>
      <c r="J751" s="39" t="str">
        <f>_xlfn.IFNA(INDEX([1]Sheet3!$D:$D,MATCH('Accode&amp;Account'!P751,[1]Sheet3!$C:$C,0)),"")</f>
        <v xml:space="preserve">  </v>
      </c>
      <c r="K751" s="26" t="s">
        <v>891</v>
      </c>
      <c r="L751" s="27"/>
      <c r="M751" s="2" t="b">
        <f t="shared" si="25"/>
        <v>0</v>
      </c>
      <c r="N751" s="2" t="s">
        <v>28</v>
      </c>
      <c r="O751" s="3" t="s">
        <v>29</v>
      </c>
      <c r="P751" s="2" t="s">
        <v>28</v>
      </c>
      <c r="Q751" s="3" t="s">
        <v>29</v>
      </c>
      <c r="U751" s="4"/>
      <c r="AA751" s="40"/>
    </row>
    <row r="752" spans="1:27" ht="98.4">
      <c r="A752" s="54">
        <f>IF(ISBLANK(Q752),"",COUNTA(Q$8:$Q752))</f>
        <v>608</v>
      </c>
      <c r="B752" s="36" t="s">
        <v>2061</v>
      </c>
      <c r="C752" s="28" t="s">
        <v>336</v>
      </c>
      <c r="D752" s="37"/>
      <c r="E752" s="37"/>
      <c r="F752" s="37"/>
      <c r="G752" s="37"/>
      <c r="H752" s="56" t="s">
        <v>2062</v>
      </c>
      <c r="I752" s="38" t="s">
        <v>2063</v>
      </c>
      <c r="J752" s="39" t="str">
        <f>_xlfn.IFNA(INDEX([1]Sheet3!$D:$D,MATCH('Accode&amp;Account'!P752,[1]Sheet3!$C:$C,0)),"")</f>
        <v>เพิ่มปี2567</v>
      </c>
      <c r="K752" s="26" t="s">
        <v>343</v>
      </c>
      <c r="L752" s="27"/>
      <c r="P752" s="2" t="s">
        <v>344</v>
      </c>
      <c r="Q752" s="3" t="s">
        <v>60</v>
      </c>
      <c r="U752" s="4"/>
      <c r="AA752" s="40"/>
    </row>
    <row r="753" spans="1:27" ht="98.4">
      <c r="A753" s="54">
        <f>IF(ISBLANK(Q753),"",COUNTA(Q$8:$Q753))</f>
        <v>609</v>
      </c>
      <c r="B753" s="36" t="s">
        <v>2064</v>
      </c>
      <c r="C753" s="28" t="s">
        <v>336</v>
      </c>
      <c r="D753" s="37"/>
      <c r="E753" s="37"/>
      <c r="F753" s="37"/>
      <c r="G753" s="37"/>
      <c r="H753" s="56" t="s">
        <v>2065</v>
      </c>
      <c r="I753" s="38" t="s">
        <v>2066</v>
      </c>
      <c r="J753" s="39" t="str">
        <f>_xlfn.IFNA(INDEX([1]Sheet3!$D:$D,MATCH('Accode&amp;Account'!P753,[1]Sheet3!$C:$C,0)),"")</f>
        <v>เพิ่มปี2567</v>
      </c>
      <c r="K753" s="26" t="s">
        <v>343</v>
      </c>
      <c r="L753" s="27"/>
      <c r="P753" s="2" t="s">
        <v>344</v>
      </c>
      <c r="Q753" s="3" t="s">
        <v>60</v>
      </c>
      <c r="U753" s="4"/>
      <c r="AA753" s="40"/>
    </row>
    <row r="754" spans="1:27">
      <c r="A754" s="19" t="str">
        <f>IF(ISBLANK(Q754),"",COUNTA(Q$8:$Q754))</f>
        <v/>
      </c>
      <c r="B754" s="20" t="s">
        <v>2067</v>
      </c>
      <c r="C754" s="28">
        <f>IF(ISBLANK(G754),"",COUNTA($G$4:G754))</f>
        <v>87</v>
      </c>
      <c r="D754" s="32"/>
      <c r="E754" s="32"/>
      <c r="F754" s="32"/>
      <c r="G754" s="22" t="s">
        <v>2068</v>
      </c>
      <c r="H754" s="24"/>
      <c r="I754" s="48"/>
      <c r="J754" s="39" t="str">
        <f>_xlfn.IFNA(INDEX([1]Sheet3!$D:$D,MATCH('Accode&amp;Account'!P754,[1]Sheet3!$C:$C,0)),"")</f>
        <v/>
      </c>
      <c r="K754" s="26" t="s">
        <v>336</v>
      </c>
      <c r="L754" s="27"/>
      <c r="O754" s="2"/>
      <c r="U754" s="4"/>
      <c r="AA754" s="40"/>
    </row>
    <row r="755" spans="1:27" ht="73.8">
      <c r="A755" s="19">
        <f>IF(ISBLANK(Q755),"",COUNTA(Q$8:$Q755))</f>
        <v>610</v>
      </c>
      <c r="B755" s="36" t="s">
        <v>2069</v>
      </c>
      <c r="C755" s="28" t="str">
        <f>IF(ISBLANK(G755),"",COUNTA($G$4:G755))</f>
        <v/>
      </c>
      <c r="D755" s="37"/>
      <c r="E755" s="37"/>
      <c r="F755" s="37"/>
      <c r="G755" s="37"/>
      <c r="H755" s="38" t="s">
        <v>2070</v>
      </c>
      <c r="I755" s="38" t="s">
        <v>2071</v>
      </c>
      <c r="J755" s="39" t="str">
        <f>_xlfn.IFNA(INDEX([1]Sheet3!$D:$D,MATCH('Accode&amp;Account'!P755,[1]Sheet3!$C:$C,0)),"")</f>
        <v xml:space="preserve">  </v>
      </c>
      <c r="K755" s="26" t="s">
        <v>891</v>
      </c>
      <c r="L755" s="27"/>
      <c r="M755" s="2" t="b">
        <f>R755=N755</f>
        <v>0</v>
      </c>
      <c r="N755" s="2" t="s">
        <v>28</v>
      </c>
      <c r="O755" s="3" t="s">
        <v>29</v>
      </c>
      <c r="P755" s="2" t="s">
        <v>28</v>
      </c>
      <c r="Q755" s="3" t="s">
        <v>29</v>
      </c>
      <c r="U755" s="4"/>
      <c r="AA755" s="40"/>
    </row>
    <row r="756" spans="1:27">
      <c r="A756" s="19" t="str">
        <f>IF(ISBLANK(Q756),"",COUNTA(Q$8:$Q756))</f>
        <v/>
      </c>
      <c r="B756" s="20" t="s">
        <v>2072</v>
      </c>
      <c r="C756" s="28">
        <f>IF(ISBLANK(G756),"",COUNTA($G$4:G756))</f>
        <v>88</v>
      </c>
      <c r="D756" s="32"/>
      <c r="E756" s="32"/>
      <c r="F756" s="32"/>
      <c r="G756" s="22" t="s">
        <v>2073</v>
      </c>
      <c r="H756" s="24"/>
      <c r="I756" s="48"/>
      <c r="J756" s="39" t="str">
        <f>_xlfn.IFNA(INDEX([1]Sheet3!$D:$D,MATCH('Accode&amp;Account'!P756,[1]Sheet3!$C:$C,0)),"")</f>
        <v/>
      </c>
      <c r="K756" s="26" t="s">
        <v>336</v>
      </c>
      <c r="L756" s="27"/>
      <c r="O756" s="2"/>
      <c r="U756" s="4"/>
      <c r="AA756" s="40"/>
    </row>
    <row r="757" spans="1:27" ht="98.4">
      <c r="A757" s="19">
        <f>IF(ISBLANK(Q757),"",COUNTA(Q$8:$Q757))</f>
        <v>611</v>
      </c>
      <c r="B757" s="36" t="s">
        <v>2074</v>
      </c>
      <c r="C757" s="28" t="str">
        <f>IF(ISBLANK(G757),"",COUNTA($G$4:G757))</f>
        <v/>
      </c>
      <c r="D757" s="37"/>
      <c r="E757" s="37"/>
      <c r="F757" s="37"/>
      <c r="G757" s="37"/>
      <c r="H757" s="38" t="s">
        <v>2075</v>
      </c>
      <c r="I757" s="38" t="s">
        <v>2076</v>
      </c>
      <c r="J757" s="39" t="str">
        <f>_xlfn.IFNA(INDEX([1]Sheet3!$D:$D,MATCH('Accode&amp;Account'!P757,[1]Sheet3!$C:$C,0)),"")</f>
        <v xml:space="preserve">  </v>
      </c>
      <c r="K757" s="26" t="s">
        <v>891</v>
      </c>
      <c r="L757" s="27"/>
      <c r="M757" s="2" t="b">
        <f>R757=N757</f>
        <v>0</v>
      </c>
      <c r="N757" s="2" t="s">
        <v>28</v>
      </c>
      <c r="O757" s="3" t="s">
        <v>29</v>
      </c>
      <c r="P757" s="2" t="s">
        <v>28</v>
      </c>
      <c r="Q757" s="3" t="s">
        <v>29</v>
      </c>
      <c r="U757" s="4"/>
      <c r="AA757" s="40"/>
    </row>
    <row r="758" spans="1:27" ht="98.4">
      <c r="A758" s="19">
        <f>IF(ISBLANK(Q758),"",COUNTA(Q$8:$Q758))</f>
        <v>612</v>
      </c>
      <c r="B758" s="36" t="s">
        <v>2077</v>
      </c>
      <c r="C758" s="28" t="str">
        <f>IF(ISBLANK(G758),"",COUNTA($G$4:G758))</f>
        <v/>
      </c>
      <c r="D758" s="37"/>
      <c r="E758" s="37"/>
      <c r="F758" s="37"/>
      <c r="G758" s="37"/>
      <c r="H758" s="38" t="s">
        <v>2078</v>
      </c>
      <c r="I758" s="38" t="s">
        <v>2079</v>
      </c>
      <c r="J758" s="39" t="str">
        <f>_xlfn.IFNA(INDEX([1]Sheet3!$D:$D,MATCH('Accode&amp;Account'!P758,[1]Sheet3!$C:$C,0)),"")</f>
        <v xml:space="preserve">  </v>
      </c>
      <c r="K758" s="26" t="s">
        <v>891</v>
      </c>
      <c r="L758" s="27"/>
      <c r="M758" s="2" t="b">
        <f>R758=N758</f>
        <v>0</v>
      </c>
      <c r="N758" s="2" t="s">
        <v>28</v>
      </c>
      <c r="O758" s="3" t="s">
        <v>29</v>
      </c>
      <c r="P758" s="2" t="s">
        <v>28</v>
      </c>
      <c r="Q758" s="3" t="s">
        <v>29</v>
      </c>
      <c r="U758" s="4"/>
      <c r="AA758" s="40"/>
    </row>
    <row r="759" spans="1:27" ht="98.4">
      <c r="A759" s="19">
        <f>IF(ISBLANK(Q759),"",COUNTA(Q$8:$Q759))</f>
        <v>613</v>
      </c>
      <c r="B759" s="36" t="s">
        <v>2080</v>
      </c>
      <c r="C759" s="28" t="str">
        <f>IF(ISBLANK(G759),"",COUNTA($G$4:G759))</f>
        <v/>
      </c>
      <c r="D759" s="37"/>
      <c r="E759" s="37"/>
      <c r="F759" s="37"/>
      <c r="G759" s="37"/>
      <c r="H759" s="38" t="s">
        <v>2081</v>
      </c>
      <c r="I759" s="38" t="s">
        <v>2082</v>
      </c>
      <c r="J759" s="39" t="str">
        <f>_xlfn.IFNA(INDEX([1]Sheet3!$D:$D,MATCH('Accode&amp;Account'!P759,[1]Sheet3!$C:$C,0)),"")</f>
        <v xml:space="preserve">  </v>
      </c>
      <c r="K759" s="26" t="s">
        <v>891</v>
      </c>
      <c r="L759" s="27"/>
      <c r="M759" s="2" t="b">
        <f>R759=N759</f>
        <v>0</v>
      </c>
      <c r="N759" s="2" t="s">
        <v>28</v>
      </c>
      <c r="O759" s="3" t="s">
        <v>29</v>
      </c>
      <c r="P759" s="2" t="s">
        <v>28</v>
      </c>
      <c r="Q759" s="3" t="s">
        <v>29</v>
      </c>
      <c r="U759" s="4"/>
      <c r="AA759" s="40"/>
    </row>
    <row r="760" spans="1:27" ht="98.4">
      <c r="A760" s="19">
        <f>IF(ISBLANK(Q760),"",COUNTA(Q$8:$Q760))</f>
        <v>614</v>
      </c>
      <c r="B760" s="36" t="s">
        <v>2083</v>
      </c>
      <c r="C760" s="28" t="str">
        <f>IF(ISBLANK(G760),"",COUNTA($G$4:G760))</f>
        <v/>
      </c>
      <c r="D760" s="37"/>
      <c r="E760" s="37"/>
      <c r="F760" s="37"/>
      <c r="G760" s="37"/>
      <c r="H760" s="38" t="s">
        <v>2084</v>
      </c>
      <c r="I760" s="38" t="s">
        <v>2085</v>
      </c>
      <c r="J760" s="39" t="str">
        <f>_xlfn.IFNA(INDEX([1]Sheet3!$D:$D,MATCH('Accode&amp;Account'!P760,[1]Sheet3!$C:$C,0)),"")</f>
        <v xml:space="preserve">  </v>
      </c>
      <c r="K760" s="26" t="s">
        <v>891</v>
      </c>
      <c r="L760" s="27"/>
      <c r="M760" s="2" t="b">
        <f>R760=N760</f>
        <v>0</v>
      </c>
      <c r="N760" s="2" t="s">
        <v>28</v>
      </c>
      <c r="O760" s="3" t="s">
        <v>29</v>
      </c>
      <c r="P760" s="2" t="s">
        <v>28</v>
      </c>
      <c r="Q760" s="3" t="s">
        <v>29</v>
      </c>
      <c r="U760" s="4"/>
      <c r="AA760" s="40"/>
    </row>
    <row r="761" spans="1:27" ht="98.4">
      <c r="A761" s="19">
        <f>IF(ISBLANK(Q761),"",COUNTA(Q$8:$Q761))</f>
        <v>615</v>
      </c>
      <c r="B761" s="36" t="s">
        <v>2086</v>
      </c>
      <c r="C761" s="28" t="str">
        <f>IF(ISBLANK(G761),"",COUNTA($G$4:G761))</f>
        <v/>
      </c>
      <c r="D761" s="37"/>
      <c r="E761" s="37"/>
      <c r="F761" s="37"/>
      <c r="G761" s="37"/>
      <c r="H761" s="38" t="s">
        <v>2087</v>
      </c>
      <c r="I761" s="38" t="s">
        <v>2088</v>
      </c>
      <c r="J761" s="39" t="str">
        <f>_xlfn.IFNA(INDEX([1]Sheet3!$D:$D,MATCH('Accode&amp;Account'!P761,[1]Sheet3!$C:$C,0)),"")</f>
        <v xml:space="preserve">  </v>
      </c>
      <c r="K761" s="26" t="s">
        <v>891</v>
      </c>
      <c r="L761" s="27"/>
      <c r="M761" s="2" t="b">
        <f>R761=N761</f>
        <v>0</v>
      </c>
      <c r="N761" s="2" t="s">
        <v>28</v>
      </c>
      <c r="O761" s="3" t="s">
        <v>29</v>
      </c>
      <c r="P761" s="2" t="s">
        <v>28</v>
      </c>
      <c r="Q761" s="3" t="s">
        <v>29</v>
      </c>
      <c r="U761" s="4"/>
      <c r="AA761" s="40"/>
    </row>
    <row r="762" spans="1:27">
      <c r="A762" s="19" t="str">
        <f>IF(ISBLANK(Q762),"",COUNTA(Q$8:$Q762))</f>
        <v/>
      </c>
      <c r="B762" s="20" t="s">
        <v>2089</v>
      </c>
      <c r="C762" s="28" t="str">
        <f>IF(ISBLANK(G762),"",COUNTA($G$4:G762))</f>
        <v/>
      </c>
      <c r="D762" s="32"/>
      <c r="E762" s="32"/>
      <c r="F762" s="22" t="s">
        <v>2090</v>
      </c>
      <c r="G762" s="23"/>
      <c r="H762" s="24"/>
      <c r="I762" s="30"/>
      <c r="J762" s="39" t="str">
        <f>_xlfn.IFNA(INDEX([1]Sheet3!$D:$D,MATCH('Accode&amp;Account'!P762,[1]Sheet3!$C:$C,0)),"")</f>
        <v/>
      </c>
      <c r="K762" s="31" t="s">
        <v>336</v>
      </c>
      <c r="L762" s="27"/>
      <c r="O762" s="2"/>
      <c r="U762" s="4"/>
      <c r="AA762" s="40"/>
    </row>
    <row r="763" spans="1:27">
      <c r="A763" s="19" t="str">
        <f>IF(ISBLANK(Q763),"",COUNTA(Q$8:$Q763))</f>
        <v/>
      </c>
      <c r="B763" s="20" t="s">
        <v>2091</v>
      </c>
      <c r="C763" s="28">
        <f>IF(ISBLANK(G763),"",COUNTA($G$4:G763))</f>
        <v>89</v>
      </c>
      <c r="D763" s="32"/>
      <c r="E763" s="32"/>
      <c r="F763" s="32"/>
      <c r="G763" s="22" t="s">
        <v>2092</v>
      </c>
      <c r="H763" s="24"/>
      <c r="I763" s="48"/>
      <c r="J763" s="39" t="str">
        <f>_xlfn.IFNA(INDEX([1]Sheet3!$D:$D,MATCH('Accode&amp;Account'!P763,[1]Sheet3!$C:$C,0)),"")</f>
        <v/>
      </c>
      <c r="K763" s="26" t="s">
        <v>336</v>
      </c>
      <c r="L763" s="27"/>
      <c r="O763" s="2"/>
      <c r="U763" s="4"/>
      <c r="AA763" s="40"/>
    </row>
    <row r="764" spans="1:27" ht="49.2">
      <c r="A764" s="19">
        <f>IF(ISBLANK(Q764),"",COUNTA(Q$8:$Q764))</f>
        <v>616</v>
      </c>
      <c r="B764" s="36" t="s">
        <v>2093</v>
      </c>
      <c r="C764" s="28" t="str">
        <f>IF(ISBLANK(G764),"",COUNTA($G$4:G764))</f>
        <v/>
      </c>
      <c r="D764" s="37"/>
      <c r="E764" s="37"/>
      <c r="F764" s="37"/>
      <c r="G764" s="37"/>
      <c r="H764" s="38" t="s">
        <v>2094</v>
      </c>
      <c r="I764" s="38" t="s">
        <v>2095</v>
      </c>
      <c r="J764" s="39" t="str">
        <f>_xlfn.IFNA(INDEX([1]Sheet3!$D:$D,MATCH('Accode&amp;Account'!P764,[1]Sheet3!$C:$C,0)),"")</f>
        <v xml:space="preserve">  </v>
      </c>
      <c r="K764" s="26" t="s">
        <v>891</v>
      </c>
      <c r="L764" s="27"/>
      <c r="M764" s="2" t="b">
        <f>R764=N764</f>
        <v>0</v>
      </c>
      <c r="N764" s="2" t="s">
        <v>28</v>
      </c>
      <c r="O764" s="3" t="s">
        <v>29</v>
      </c>
      <c r="P764" s="2" t="s">
        <v>28</v>
      </c>
      <c r="Q764" s="3" t="s">
        <v>29</v>
      </c>
      <c r="U764" s="4"/>
      <c r="AA764" s="40"/>
    </row>
    <row r="765" spans="1:27" ht="49.2">
      <c r="A765" s="19">
        <f>IF(ISBLANK(Q765),"",COUNTA(Q$8:$Q765))</f>
        <v>617</v>
      </c>
      <c r="B765" s="36" t="s">
        <v>2096</v>
      </c>
      <c r="C765" s="28" t="str">
        <f>IF(ISBLANK(G765),"",COUNTA($G$4:G765))</f>
        <v/>
      </c>
      <c r="D765" s="37"/>
      <c r="E765" s="37"/>
      <c r="F765" s="37"/>
      <c r="G765" s="37"/>
      <c r="H765" s="38" t="s">
        <v>2097</v>
      </c>
      <c r="I765" s="38" t="s">
        <v>2098</v>
      </c>
      <c r="J765" s="39" t="str">
        <f>_xlfn.IFNA(INDEX([1]Sheet3!$D:$D,MATCH('Accode&amp;Account'!P765,[1]Sheet3!$C:$C,0)),"")</f>
        <v xml:space="preserve">  </v>
      </c>
      <c r="K765" s="26" t="s">
        <v>891</v>
      </c>
      <c r="L765" s="27"/>
      <c r="M765" s="2" t="b">
        <f>R765=N765</f>
        <v>0</v>
      </c>
      <c r="N765" s="2" t="s">
        <v>28</v>
      </c>
      <c r="O765" s="3" t="s">
        <v>29</v>
      </c>
      <c r="P765" s="2" t="s">
        <v>28</v>
      </c>
      <c r="Q765" s="3" t="s">
        <v>29</v>
      </c>
      <c r="U765" s="4"/>
      <c r="AA765" s="40"/>
    </row>
    <row r="766" spans="1:27" ht="73.8">
      <c r="A766" s="19">
        <f>IF(ISBLANK(Q766),"",COUNTA(Q$8:$Q766))</f>
        <v>618</v>
      </c>
      <c r="B766" s="36" t="s">
        <v>2099</v>
      </c>
      <c r="C766" s="28" t="str">
        <f>IF(ISBLANK(G766),"",COUNTA($G$4:G766))</f>
        <v/>
      </c>
      <c r="D766" s="37"/>
      <c r="E766" s="37"/>
      <c r="F766" s="37"/>
      <c r="G766" s="37"/>
      <c r="H766" s="38" t="s">
        <v>2100</v>
      </c>
      <c r="I766" s="38" t="s">
        <v>2101</v>
      </c>
      <c r="J766" s="39" t="str">
        <f>_xlfn.IFNA(INDEX([1]Sheet3!$D:$D,MATCH('Accode&amp;Account'!P766,[1]Sheet3!$C:$C,0)),"")</f>
        <v xml:space="preserve">  </v>
      </c>
      <c r="K766" s="81" t="s">
        <v>891</v>
      </c>
      <c r="L766" s="27"/>
      <c r="M766" s="2" t="b">
        <f>R766=N766</f>
        <v>0</v>
      </c>
      <c r="N766" s="2" t="s">
        <v>28</v>
      </c>
      <c r="O766" s="3" t="s">
        <v>29</v>
      </c>
      <c r="P766" s="2" t="s">
        <v>28</v>
      </c>
      <c r="Q766" s="3" t="s">
        <v>29</v>
      </c>
      <c r="U766" s="4"/>
      <c r="AA766" s="40"/>
    </row>
    <row r="767" spans="1:27">
      <c r="A767" s="19" t="str">
        <f>IF(ISBLANK(Q767),"",COUNTA(Q$8:$Q767))</f>
        <v/>
      </c>
      <c r="B767" s="20" t="s">
        <v>2102</v>
      </c>
      <c r="C767" s="28">
        <f>IF(ISBLANK(G767),"",COUNTA($G$4:G767))</f>
        <v>90</v>
      </c>
      <c r="D767" s="32"/>
      <c r="E767" s="32"/>
      <c r="F767" s="32"/>
      <c r="G767" s="90" t="s">
        <v>2103</v>
      </c>
      <c r="H767" s="91"/>
      <c r="I767" s="92"/>
      <c r="J767" s="39" t="str">
        <f>_xlfn.IFNA(INDEX([1]Sheet3!$D:$D,MATCH('Accode&amp;Account'!P767,[1]Sheet3!$C:$C,0)),"")</f>
        <v/>
      </c>
      <c r="K767" s="26" t="s">
        <v>336</v>
      </c>
      <c r="L767" s="27"/>
      <c r="O767" s="2"/>
      <c r="U767" s="4"/>
      <c r="AA767" s="40"/>
    </row>
    <row r="768" spans="1:27" ht="73.8">
      <c r="A768" s="19">
        <f>IF(ISBLANK(Q768),"",COUNTA(Q$8:$Q768))</f>
        <v>619</v>
      </c>
      <c r="B768" s="36" t="s">
        <v>2104</v>
      </c>
      <c r="C768" s="28" t="str">
        <f>IF(ISBLANK(G768),"",COUNTA($G$4:G768))</f>
        <v/>
      </c>
      <c r="D768" s="37"/>
      <c r="E768" s="37"/>
      <c r="F768" s="37"/>
      <c r="G768" s="37"/>
      <c r="H768" s="38" t="s">
        <v>2070</v>
      </c>
      <c r="I768" s="38" t="s">
        <v>2105</v>
      </c>
      <c r="J768" s="39" t="str">
        <f>_xlfn.IFNA(INDEX([1]Sheet3!$D:$D,MATCH('Accode&amp;Account'!P768,[1]Sheet3!$C:$C,0)),"")</f>
        <v xml:space="preserve">  </v>
      </c>
      <c r="K768" s="26" t="s">
        <v>891</v>
      </c>
      <c r="L768" s="27"/>
      <c r="M768" s="2" t="b">
        <f>R768=N768</f>
        <v>0</v>
      </c>
      <c r="N768" s="2" t="s">
        <v>28</v>
      </c>
      <c r="O768" s="3" t="s">
        <v>29</v>
      </c>
      <c r="P768" s="2" t="s">
        <v>28</v>
      </c>
      <c r="Q768" s="3" t="s">
        <v>29</v>
      </c>
      <c r="U768" s="4"/>
      <c r="AA768" s="40"/>
    </row>
    <row r="769" spans="1:27" ht="98.4">
      <c r="A769" s="19">
        <f>IF(ISBLANK(Q769),"",COUNTA(Q$8:$Q769))</f>
        <v>620</v>
      </c>
      <c r="B769" s="36" t="s">
        <v>2106</v>
      </c>
      <c r="C769" s="28" t="str">
        <f>IF(ISBLANK(G769),"",COUNTA($G$4:G769))</f>
        <v/>
      </c>
      <c r="D769" s="37"/>
      <c r="E769" s="37"/>
      <c r="F769" s="37"/>
      <c r="G769" s="37"/>
      <c r="H769" s="38" t="s">
        <v>2107</v>
      </c>
      <c r="I769" s="38" t="s">
        <v>2108</v>
      </c>
      <c r="J769" s="39" t="str">
        <f>_xlfn.IFNA(INDEX([1]Sheet3!$D:$D,MATCH('Accode&amp;Account'!P769,[1]Sheet3!$C:$C,0)),"")</f>
        <v xml:space="preserve">  </v>
      </c>
      <c r="K769" s="26" t="s">
        <v>891</v>
      </c>
      <c r="L769" s="27"/>
      <c r="M769" s="2" t="b">
        <f>R769=N769</f>
        <v>0</v>
      </c>
      <c r="N769" s="2" t="s">
        <v>28</v>
      </c>
      <c r="O769" s="3" t="s">
        <v>29</v>
      </c>
      <c r="P769" s="2" t="s">
        <v>28</v>
      </c>
      <c r="Q769" s="3" t="s">
        <v>29</v>
      </c>
      <c r="U769" s="4"/>
      <c r="AA769" s="40"/>
    </row>
    <row r="770" spans="1:27" ht="98.4">
      <c r="A770" s="19">
        <f>IF(ISBLANK(Q770),"",COUNTA(Q$8:$Q770))</f>
        <v>621</v>
      </c>
      <c r="B770" s="36" t="s">
        <v>2109</v>
      </c>
      <c r="C770" s="28" t="str">
        <f>IF(ISBLANK(G770),"",COUNTA($G$4:G770))</f>
        <v/>
      </c>
      <c r="D770" s="37"/>
      <c r="E770" s="37"/>
      <c r="F770" s="37"/>
      <c r="G770" s="37"/>
      <c r="H770" s="38" t="s">
        <v>2110</v>
      </c>
      <c r="I770" s="38" t="s">
        <v>2111</v>
      </c>
      <c r="J770" s="39" t="str">
        <f>_xlfn.IFNA(INDEX([1]Sheet3!$D:$D,MATCH('Accode&amp;Account'!P770,[1]Sheet3!$C:$C,0)),"")</f>
        <v xml:space="preserve">  </v>
      </c>
      <c r="K770" s="26" t="s">
        <v>891</v>
      </c>
      <c r="L770" s="27"/>
      <c r="M770" s="2" t="b">
        <f>R770=N770</f>
        <v>0</v>
      </c>
      <c r="N770" s="2" t="s">
        <v>28</v>
      </c>
      <c r="O770" s="3" t="s">
        <v>29</v>
      </c>
      <c r="P770" s="2" t="s">
        <v>28</v>
      </c>
      <c r="Q770" s="3" t="s">
        <v>29</v>
      </c>
      <c r="U770" s="4"/>
      <c r="AA770" s="40"/>
    </row>
    <row r="771" spans="1:27" ht="98.4">
      <c r="A771" s="19">
        <f>IF(ISBLANK(Q771),"",COUNTA(Q$8:$Q771))</f>
        <v>622</v>
      </c>
      <c r="B771" s="36" t="s">
        <v>2112</v>
      </c>
      <c r="C771" s="28" t="str">
        <f>IF(ISBLANK(G771),"",COUNTA($G$4:G771))</f>
        <v/>
      </c>
      <c r="D771" s="37"/>
      <c r="E771" s="37"/>
      <c r="F771" s="37"/>
      <c r="G771" s="37"/>
      <c r="H771" s="38" t="s">
        <v>2113</v>
      </c>
      <c r="I771" s="38" t="s">
        <v>2114</v>
      </c>
      <c r="J771" s="39" t="str">
        <f>_xlfn.IFNA(INDEX([1]Sheet3!$D:$D,MATCH('Accode&amp;Account'!P771,[1]Sheet3!$C:$C,0)),"")</f>
        <v xml:space="preserve">  </v>
      </c>
      <c r="K771" s="26" t="s">
        <v>891</v>
      </c>
      <c r="L771" s="27"/>
      <c r="M771" s="2" t="b">
        <f>R771=N771</f>
        <v>0</v>
      </c>
      <c r="N771" s="2" t="s">
        <v>28</v>
      </c>
      <c r="O771" s="3" t="s">
        <v>29</v>
      </c>
      <c r="P771" s="2" t="s">
        <v>28</v>
      </c>
      <c r="Q771" s="3" t="s">
        <v>29</v>
      </c>
      <c r="U771" s="4"/>
      <c r="AA771" s="40"/>
    </row>
    <row r="772" spans="1:27" ht="98.4">
      <c r="A772" s="19">
        <f>IF(ISBLANK(Q772),"",COUNTA(Q$8:$Q772))</f>
        <v>623</v>
      </c>
      <c r="B772" s="36" t="s">
        <v>2115</v>
      </c>
      <c r="C772" s="28" t="str">
        <f>IF(ISBLANK(G772),"",COUNTA($G$4:G772))</f>
        <v/>
      </c>
      <c r="D772" s="37"/>
      <c r="E772" s="37"/>
      <c r="F772" s="37"/>
      <c r="G772" s="37"/>
      <c r="H772" s="38" t="s">
        <v>2116</v>
      </c>
      <c r="I772" s="38" t="s">
        <v>2117</v>
      </c>
      <c r="J772" s="39" t="str">
        <f>_xlfn.IFNA(INDEX([1]Sheet3!$D:$D,MATCH('Accode&amp;Account'!P772,[1]Sheet3!$C:$C,0)),"")</f>
        <v xml:space="preserve">  </v>
      </c>
      <c r="K772" s="26" t="s">
        <v>891</v>
      </c>
      <c r="L772" s="27"/>
      <c r="M772" s="2" t="b">
        <f>R772=N772</f>
        <v>0</v>
      </c>
      <c r="N772" s="2" t="s">
        <v>28</v>
      </c>
      <c r="O772" s="3" t="s">
        <v>29</v>
      </c>
      <c r="P772" s="2" t="s">
        <v>28</v>
      </c>
      <c r="Q772" s="3" t="s">
        <v>29</v>
      </c>
      <c r="U772" s="4"/>
      <c r="AA772" s="40"/>
    </row>
    <row r="773" spans="1:27">
      <c r="A773" s="19" t="str">
        <f>IF(ISBLANK(Q773),"",COUNTA(Q$8:$Q773))</f>
        <v/>
      </c>
      <c r="B773" s="20" t="s">
        <v>2118</v>
      </c>
      <c r="C773" s="28" t="str">
        <f>IF(ISBLANK(G773),"",COUNTA($G$4:G773))</f>
        <v/>
      </c>
      <c r="D773" s="32"/>
      <c r="E773" s="32"/>
      <c r="F773" s="22" t="s">
        <v>2119</v>
      </c>
      <c r="G773" s="23"/>
      <c r="H773" s="24"/>
      <c r="I773" s="48"/>
      <c r="J773" s="39" t="str">
        <f>_xlfn.IFNA(INDEX([1]Sheet3!$D:$D,MATCH('Accode&amp;Account'!P773,[1]Sheet3!$C:$C,0)),"")</f>
        <v/>
      </c>
      <c r="K773" s="31" t="s">
        <v>336</v>
      </c>
      <c r="L773" s="27"/>
      <c r="O773" s="2"/>
      <c r="U773" s="4"/>
      <c r="AA773" s="40"/>
    </row>
    <row r="774" spans="1:27">
      <c r="A774" s="19" t="str">
        <f>IF(ISBLANK(Q774),"",COUNTA(Q$8:$Q774))</f>
        <v/>
      </c>
      <c r="B774" s="20" t="s">
        <v>2120</v>
      </c>
      <c r="C774" s="28">
        <f>IF(ISBLANK(G774),"",COUNTA($G$4:G774))</f>
        <v>91</v>
      </c>
      <c r="D774" s="32"/>
      <c r="E774" s="32"/>
      <c r="F774" s="32"/>
      <c r="G774" s="22" t="s">
        <v>2121</v>
      </c>
      <c r="H774" s="24"/>
      <c r="I774" s="48"/>
      <c r="J774" s="39" t="str">
        <f>_xlfn.IFNA(INDEX([1]Sheet3!$D:$D,MATCH('Accode&amp;Account'!P774,[1]Sheet3!$C:$C,0)),"")</f>
        <v/>
      </c>
      <c r="K774" s="68" t="s">
        <v>336</v>
      </c>
      <c r="L774" s="27"/>
      <c r="O774" s="2"/>
      <c r="U774" s="4"/>
      <c r="AA774" s="40"/>
    </row>
    <row r="775" spans="1:27" ht="49.2">
      <c r="A775" s="19">
        <f>IF(ISBLANK(Q775),"",COUNTA(Q$8:$Q775))</f>
        <v>624</v>
      </c>
      <c r="B775" s="36" t="s">
        <v>2122</v>
      </c>
      <c r="C775" s="28" t="str">
        <f>IF(ISBLANK(G775),"",COUNTA($G$4:G775))</f>
        <v/>
      </c>
      <c r="D775" s="37"/>
      <c r="E775" s="37"/>
      <c r="F775" s="37"/>
      <c r="G775" s="37"/>
      <c r="H775" s="52" t="s">
        <v>2123</v>
      </c>
      <c r="I775" s="52" t="s">
        <v>2124</v>
      </c>
      <c r="J775" s="39" t="str">
        <f>_xlfn.IFNA(INDEX([1]Sheet3!$D:$D,MATCH('Accode&amp;Account'!P775,[1]Sheet3!$C:$C,0)),"")</f>
        <v xml:space="preserve">  </v>
      </c>
      <c r="K775" s="68" t="s">
        <v>891</v>
      </c>
      <c r="L775" s="27"/>
      <c r="M775" s="2" t="b">
        <f>R775=N775</f>
        <v>0</v>
      </c>
      <c r="N775" s="2" t="s">
        <v>28</v>
      </c>
      <c r="O775" s="3" t="s">
        <v>29</v>
      </c>
      <c r="P775" s="2" t="s">
        <v>28</v>
      </c>
      <c r="Q775" s="3" t="s">
        <v>29</v>
      </c>
      <c r="U775" s="4"/>
      <c r="AA775" s="40"/>
    </row>
    <row r="776" spans="1:27" ht="98.4">
      <c r="A776" s="19">
        <f>IF(ISBLANK(Q776),"",COUNTA(Q$8:$Q776))</f>
        <v>625</v>
      </c>
      <c r="B776" s="36" t="s">
        <v>2125</v>
      </c>
      <c r="C776" s="28" t="str">
        <f>IF(ISBLANK(G776),"",COUNTA($G$4:G776))</f>
        <v/>
      </c>
      <c r="D776" s="37"/>
      <c r="E776" s="37"/>
      <c r="F776" s="37"/>
      <c r="G776" s="37"/>
      <c r="H776" s="52" t="s">
        <v>2126</v>
      </c>
      <c r="I776" s="52" t="s">
        <v>2127</v>
      </c>
      <c r="J776" s="39" t="str">
        <f>_xlfn.IFNA(INDEX([1]Sheet3!$D:$D,MATCH('Accode&amp;Account'!P776,[1]Sheet3!$C:$C,0)),"")</f>
        <v xml:space="preserve">  </v>
      </c>
      <c r="K776" s="68" t="s">
        <v>891</v>
      </c>
      <c r="L776" s="27"/>
      <c r="M776" s="2" t="b">
        <f>R776=N776</f>
        <v>0</v>
      </c>
      <c r="N776" s="2" t="s">
        <v>28</v>
      </c>
      <c r="O776" s="3" t="s">
        <v>29</v>
      </c>
      <c r="P776" s="2" t="s">
        <v>28</v>
      </c>
      <c r="Q776" s="3" t="s">
        <v>29</v>
      </c>
      <c r="U776" s="4"/>
      <c r="AA776" s="40"/>
    </row>
    <row r="777" spans="1:27" ht="98.4">
      <c r="A777" s="19">
        <f>IF(ISBLANK(Q777),"",COUNTA(Q$8:$Q777))</f>
        <v>626</v>
      </c>
      <c r="B777" s="36" t="s">
        <v>2128</v>
      </c>
      <c r="C777" s="28" t="str">
        <f>IF(ISBLANK(G777),"",COUNTA($G$4:G777))</f>
        <v/>
      </c>
      <c r="D777" s="37"/>
      <c r="E777" s="37"/>
      <c r="F777" s="37"/>
      <c r="G777" s="37"/>
      <c r="H777" s="52" t="s">
        <v>2129</v>
      </c>
      <c r="I777" s="52" t="s">
        <v>2130</v>
      </c>
      <c r="J777" s="39" t="str">
        <f>_xlfn.IFNA(INDEX([1]Sheet3!$D:$D,MATCH('Accode&amp;Account'!P777,[1]Sheet3!$C:$C,0)),"")</f>
        <v xml:space="preserve">  </v>
      </c>
      <c r="K777" s="26" t="s">
        <v>891</v>
      </c>
      <c r="L777" s="27"/>
      <c r="M777" s="2" t="b">
        <f>R777=N777</f>
        <v>0</v>
      </c>
      <c r="N777" s="2" t="s">
        <v>28</v>
      </c>
      <c r="O777" s="3" t="s">
        <v>29</v>
      </c>
      <c r="P777" s="2" t="s">
        <v>28</v>
      </c>
      <c r="Q777" s="3" t="s">
        <v>29</v>
      </c>
      <c r="U777" s="4"/>
      <c r="AA777" s="40"/>
    </row>
    <row r="778" spans="1:27">
      <c r="A778" s="19" t="str">
        <f>IF(ISBLANK(Q778),"",COUNTA(Q$8:$Q778))</f>
        <v/>
      </c>
      <c r="B778" s="20" t="s">
        <v>2131</v>
      </c>
      <c r="C778" s="28">
        <f>IF(ISBLANK(G778),"",COUNTA($G$4:G778))</f>
        <v>92</v>
      </c>
      <c r="D778" s="32"/>
      <c r="E778" s="32"/>
      <c r="F778" s="32"/>
      <c r="G778" s="22" t="s">
        <v>2132</v>
      </c>
      <c r="H778" s="24"/>
      <c r="I778" s="48"/>
      <c r="J778" s="39" t="str">
        <f>_xlfn.IFNA(INDEX([1]Sheet3!$D:$D,MATCH('Accode&amp;Account'!P778,[1]Sheet3!$C:$C,0)),"")</f>
        <v/>
      </c>
      <c r="K778" s="68" t="s">
        <v>336</v>
      </c>
      <c r="L778" s="27"/>
      <c r="O778" s="2"/>
      <c r="U778" s="4"/>
      <c r="AA778" s="40"/>
    </row>
    <row r="779" spans="1:27" ht="73.8">
      <c r="A779" s="19">
        <f>IF(ISBLANK(Q779),"",COUNTA(Q$8:$Q779))</f>
        <v>627</v>
      </c>
      <c r="B779" s="36" t="s">
        <v>2133</v>
      </c>
      <c r="C779" s="28" t="str">
        <f>IF(ISBLANK(G779),"",COUNTA($G$4:G779))</f>
        <v/>
      </c>
      <c r="D779" s="37"/>
      <c r="E779" s="37"/>
      <c r="F779" s="37"/>
      <c r="G779" s="37"/>
      <c r="H779" s="52" t="s">
        <v>2134</v>
      </c>
      <c r="I779" s="52" t="s">
        <v>2135</v>
      </c>
      <c r="J779" s="39" t="str">
        <f>_xlfn.IFNA(INDEX([1]Sheet3!$D:$D,MATCH('Accode&amp;Account'!P779,[1]Sheet3!$C:$C,0)),"")</f>
        <v xml:space="preserve">  </v>
      </c>
      <c r="K779" s="68" t="s">
        <v>891</v>
      </c>
      <c r="L779" s="27"/>
      <c r="M779" s="2" t="b">
        <f>R779=N779</f>
        <v>0</v>
      </c>
      <c r="N779" s="2" t="s">
        <v>28</v>
      </c>
      <c r="O779" s="3" t="s">
        <v>29</v>
      </c>
      <c r="P779" s="2" t="s">
        <v>28</v>
      </c>
      <c r="Q779" s="3" t="s">
        <v>29</v>
      </c>
      <c r="U779" s="4"/>
      <c r="AA779" s="40"/>
    </row>
    <row r="780" spans="1:27" ht="73.8">
      <c r="A780" s="19">
        <f>IF(ISBLANK(Q780),"",COUNTA(Q$8:$Q780))</f>
        <v>628</v>
      </c>
      <c r="B780" s="36" t="s">
        <v>2136</v>
      </c>
      <c r="C780" s="28" t="str">
        <f>IF(ISBLANK(G780),"",COUNTA($G$4:G780))</f>
        <v/>
      </c>
      <c r="D780" s="37"/>
      <c r="E780" s="37"/>
      <c r="F780" s="37"/>
      <c r="G780" s="37"/>
      <c r="H780" s="52" t="s">
        <v>2137</v>
      </c>
      <c r="I780" s="52" t="s">
        <v>2138</v>
      </c>
      <c r="J780" s="39" t="str">
        <f>_xlfn.IFNA(INDEX([1]Sheet3!$D:$D,MATCH('Accode&amp;Account'!P780,[1]Sheet3!$C:$C,0)),"")</f>
        <v xml:space="preserve">  </v>
      </c>
      <c r="K780" s="26" t="s">
        <v>891</v>
      </c>
      <c r="L780" s="27"/>
      <c r="M780" s="2" t="b">
        <f>R780=N780</f>
        <v>0</v>
      </c>
      <c r="N780" s="2" t="s">
        <v>28</v>
      </c>
      <c r="O780" s="3" t="s">
        <v>29</v>
      </c>
      <c r="P780" s="2" t="s">
        <v>28</v>
      </c>
      <c r="Q780" s="3" t="s">
        <v>29</v>
      </c>
      <c r="U780" s="4"/>
      <c r="AA780" s="40"/>
    </row>
    <row r="781" spans="1:27">
      <c r="A781" s="19" t="str">
        <f>IF(ISBLANK(Q781),"",COUNTA(Q$8:$Q781))</f>
        <v/>
      </c>
      <c r="B781" s="20" t="s">
        <v>2139</v>
      </c>
      <c r="C781" s="28" t="str">
        <f>IF(ISBLANK(G781),"",COUNTA($G$4:G781))</f>
        <v/>
      </c>
      <c r="D781" s="32"/>
      <c r="E781" s="32"/>
      <c r="F781" s="22" t="s">
        <v>2140</v>
      </c>
      <c r="G781" s="23"/>
      <c r="H781" s="24"/>
      <c r="I781" s="48"/>
      <c r="J781" s="39" t="str">
        <f>_xlfn.IFNA(INDEX([1]Sheet3!$D:$D,MATCH('Accode&amp;Account'!P781,[1]Sheet3!$C:$C,0)),"")</f>
        <v/>
      </c>
      <c r="K781" s="31" t="s">
        <v>336</v>
      </c>
      <c r="L781" s="27"/>
      <c r="O781" s="2"/>
      <c r="U781" s="4"/>
      <c r="AA781" s="40"/>
    </row>
    <row r="782" spans="1:27">
      <c r="A782" s="19" t="str">
        <f>IF(ISBLANK(Q782),"",COUNTA(Q$8:$Q782))</f>
        <v/>
      </c>
      <c r="B782" s="20" t="s">
        <v>2141</v>
      </c>
      <c r="C782" s="28">
        <f>IF(ISBLANK(G782),"",COUNTA($G$4:G782))</f>
        <v>93</v>
      </c>
      <c r="D782" s="32"/>
      <c r="E782" s="32"/>
      <c r="F782" s="32"/>
      <c r="G782" s="22" t="s">
        <v>2142</v>
      </c>
      <c r="H782" s="24"/>
      <c r="I782" s="48"/>
      <c r="J782" s="39" t="str">
        <f>_xlfn.IFNA(INDEX([1]Sheet3!$D:$D,MATCH('Accode&amp;Account'!P782,[1]Sheet3!$C:$C,0)),"")</f>
        <v/>
      </c>
      <c r="K782" s="68" t="s">
        <v>336</v>
      </c>
      <c r="L782" s="27"/>
      <c r="O782" s="2"/>
      <c r="U782" s="4"/>
      <c r="AA782" s="40"/>
    </row>
    <row r="783" spans="1:27" ht="49.2">
      <c r="A783" s="19">
        <f>IF(ISBLANK(Q783),"",COUNTA(Q$8:$Q783))</f>
        <v>629</v>
      </c>
      <c r="B783" s="36" t="s">
        <v>2143</v>
      </c>
      <c r="C783" s="28" t="str">
        <f>IF(ISBLANK(G783),"",COUNTA($G$4:G783))</f>
        <v/>
      </c>
      <c r="D783" s="37"/>
      <c r="E783" s="37"/>
      <c r="F783" s="37"/>
      <c r="G783" s="37"/>
      <c r="H783" s="52" t="s">
        <v>2144</v>
      </c>
      <c r="I783" s="52" t="s">
        <v>2145</v>
      </c>
      <c r="J783" s="39" t="str">
        <f>_xlfn.IFNA(INDEX([1]Sheet3!$D:$D,MATCH('Accode&amp;Account'!P783,[1]Sheet3!$C:$C,0)),"")</f>
        <v xml:space="preserve">  </v>
      </c>
      <c r="K783" s="68" t="s">
        <v>891</v>
      </c>
      <c r="L783" s="27"/>
      <c r="M783" s="2" t="b">
        <f t="shared" ref="M783:M788" si="26">R783=N783</f>
        <v>0</v>
      </c>
      <c r="N783" s="2" t="s">
        <v>28</v>
      </c>
      <c r="O783" s="3" t="s">
        <v>29</v>
      </c>
      <c r="P783" s="2" t="s">
        <v>28</v>
      </c>
      <c r="Q783" s="3" t="s">
        <v>29</v>
      </c>
      <c r="U783" s="4"/>
      <c r="AA783" s="40"/>
    </row>
    <row r="784" spans="1:27" ht="49.2">
      <c r="A784" s="19">
        <f>IF(ISBLANK(Q784),"",COUNTA(Q$8:$Q784))</f>
        <v>630</v>
      </c>
      <c r="B784" s="36" t="s">
        <v>2146</v>
      </c>
      <c r="C784" s="28" t="str">
        <f>IF(ISBLANK(G784),"",COUNTA($G$4:G784))</f>
        <v/>
      </c>
      <c r="D784" s="37"/>
      <c r="E784" s="37"/>
      <c r="F784" s="37"/>
      <c r="G784" s="37"/>
      <c r="H784" s="52" t="s">
        <v>2147</v>
      </c>
      <c r="I784" s="52" t="s">
        <v>2148</v>
      </c>
      <c r="J784" s="39" t="str">
        <f>_xlfn.IFNA(INDEX([1]Sheet3!$D:$D,MATCH('Accode&amp;Account'!P784,[1]Sheet3!$C:$C,0)),"")</f>
        <v xml:space="preserve">  </v>
      </c>
      <c r="K784" s="68" t="s">
        <v>891</v>
      </c>
      <c r="L784" s="27"/>
      <c r="M784" s="2" t="b">
        <f t="shared" si="26"/>
        <v>0</v>
      </c>
      <c r="N784" s="2" t="s">
        <v>28</v>
      </c>
      <c r="O784" s="3" t="s">
        <v>29</v>
      </c>
      <c r="P784" s="2" t="s">
        <v>28</v>
      </c>
      <c r="Q784" s="3" t="s">
        <v>29</v>
      </c>
      <c r="U784" s="4"/>
      <c r="AA784" s="40"/>
    </row>
    <row r="785" spans="1:27" ht="49.2">
      <c r="A785" s="19">
        <f>IF(ISBLANK(Q785),"",COUNTA(Q$8:$Q785))</f>
        <v>631</v>
      </c>
      <c r="B785" s="36" t="s">
        <v>2149</v>
      </c>
      <c r="C785" s="28" t="str">
        <f>IF(ISBLANK(G785),"",COUNTA($G$4:G785))</f>
        <v/>
      </c>
      <c r="D785" s="37"/>
      <c r="E785" s="37"/>
      <c r="F785" s="37"/>
      <c r="G785" s="37"/>
      <c r="H785" s="52" t="s">
        <v>2150</v>
      </c>
      <c r="I785" s="52" t="s">
        <v>2151</v>
      </c>
      <c r="J785" s="39" t="str">
        <f>_xlfn.IFNA(INDEX([1]Sheet3!$D:$D,MATCH('Accode&amp;Account'!P785,[1]Sheet3!$C:$C,0)),"")</f>
        <v xml:space="preserve">  </v>
      </c>
      <c r="K785" s="68" t="s">
        <v>891</v>
      </c>
      <c r="L785" s="27"/>
      <c r="M785" s="2" t="b">
        <f t="shared" si="26"/>
        <v>0</v>
      </c>
      <c r="N785" s="2" t="s">
        <v>28</v>
      </c>
      <c r="O785" s="3" t="s">
        <v>29</v>
      </c>
      <c r="P785" s="2" t="s">
        <v>28</v>
      </c>
      <c r="Q785" s="3" t="s">
        <v>29</v>
      </c>
      <c r="U785" s="4"/>
      <c r="AA785" s="40"/>
    </row>
    <row r="786" spans="1:27" ht="49.2">
      <c r="A786" s="19">
        <f>IF(ISBLANK(Q786),"",COUNTA(Q$8:$Q786))</f>
        <v>632</v>
      </c>
      <c r="B786" s="36" t="s">
        <v>2152</v>
      </c>
      <c r="C786" s="28" t="str">
        <f>IF(ISBLANK(G786),"",COUNTA($G$4:G786))</f>
        <v/>
      </c>
      <c r="D786" s="37"/>
      <c r="E786" s="37"/>
      <c r="F786" s="37"/>
      <c r="G786" s="37"/>
      <c r="H786" s="52" t="s">
        <v>2153</v>
      </c>
      <c r="I786" s="52" t="s">
        <v>2154</v>
      </c>
      <c r="J786" s="39" t="str">
        <f>_xlfn.IFNA(INDEX([1]Sheet3!$D:$D,MATCH('Accode&amp;Account'!P786,[1]Sheet3!$C:$C,0)),"")</f>
        <v xml:space="preserve">  </v>
      </c>
      <c r="K786" s="68" t="s">
        <v>891</v>
      </c>
      <c r="L786" s="27"/>
      <c r="M786" s="2" t="b">
        <f t="shared" si="26"/>
        <v>0</v>
      </c>
      <c r="N786" s="2" t="s">
        <v>28</v>
      </c>
      <c r="O786" s="3" t="s">
        <v>29</v>
      </c>
      <c r="P786" s="2" t="s">
        <v>28</v>
      </c>
      <c r="Q786" s="3" t="s">
        <v>29</v>
      </c>
      <c r="U786" s="4"/>
      <c r="AA786" s="40"/>
    </row>
    <row r="787" spans="1:27" ht="73.8">
      <c r="A787" s="19">
        <f>IF(ISBLANK(Q787),"",COUNTA(Q$8:$Q787))</f>
        <v>633</v>
      </c>
      <c r="B787" s="36" t="s">
        <v>2155</v>
      </c>
      <c r="C787" s="28" t="str">
        <f>IF(ISBLANK(G787),"",COUNTA($G$4:G787))</f>
        <v/>
      </c>
      <c r="D787" s="37"/>
      <c r="E787" s="37"/>
      <c r="F787" s="37"/>
      <c r="G787" s="37"/>
      <c r="H787" s="52" t="s">
        <v>2156</v>
      </c>
      <c r="I787" s="52" t="s">
        <v>2157</v>
      </c>
      <c r="J787" s="39" t="str">
        <f>_xlfn.IFNA(INDEX([1]Sheet3!$D:$D,MATCH('Accode&amp;Account'!P787,[1]Sheet3!$C:$C,0)),"")</f>
        <v xml:space="preserve">  </v>
      </c>
      <c r="K787" s="68" t="s">
        <v>891</v>
      </c>
      <c r="L787" s="27"/>
      <c r="M787" s="2" t="b">
        <f t="shared" si="26"/>
        <v>0</v>
      </c>
      <c r="N787" s="2" t="s">
        <v>28</v>
      </c>
      <c r="O787" s="3" t="s">
        <v>29</v>
      </c>
      <c r="P787" s="2" t="s">
        <v>28</v>
      </c>
      <c r="Q787" s="3" t="s">
        <v>29</v>
      </c>
      <c r="U787" s="4"/>
      <c r="AA787" s="40"/>
    </row>
    <row r="788" spans="1:27" ht="73.8">
      <c r="A788" s="19">
        <f>IF(ISBLANK(Q788),"",COUNTA(Q$8:$Q788))</f>
        <v>634</v>
      </c>
      <c r="B788" s="36" t="s">
        <v>2158</v>
      </c>
      <c r="C788" s="28" t="str">
        <f>IF(ISBLANK(G788),"",COUNTA($G$4:G788))</f>
        <v/>
      </c>
      <c r="D788" s="37"/>
      <c r="E788" s="37"/>
      <c r="F788" s="37"/>
      <c r="G788" s="37"/>
      <c r="H788" s="52" t="s">
        <v>2159</v>
      </c>
      <c r="I788" s="52" t="s">
        <v>2160</v>
      </c>
      <c r="J788" s="39" t="str">
        <f>_xlfn.IFNA(INDEX([1]Sheet3!$D:$D,MATCH('Accode&amp;Account'!P788,[1]Sheet3!$C:$C,0)),"")</f>
        <v xml:space="preserve">  </v>
      </c>
      <c r="K788" s="26" t="s">
        <v>891</v>
      </c>
      <c r="L788" s="27"/>
      <c r="M788" s="2" t="b">
        <f t="shared" si="26"/>
        <v>0</v>
      </c>
      <c r="N788" s="2" t="s">
        <v>28</v>
      </c>
      <c r="O788" s="3" t="s">
        <v>29</v>
      </c>
      <c r="P788" s="2" t="s">
        <v>28</v>
      </c>
      <c r="Q788" s="3" t="s">
        <v>29</v>
      </c>
      <c r="U788" s="4"/>
      <c r="AA788" s="40"/>
    </row>
    <row r="789" spans="1:27">
      <c r="A789" s="19" t="str">
        <f>IF(ISBLANK(Q789),"",COUNTA(Q$8:$Q789))</f>
        <v/>
      </c>
      <c r="B789" s="20" t="s">
        <v>2161</v>
      </c>
      <c r="C789" s="28" t="str">
        <f>IF(ISBLANK(G789),"",COUNTA($G$4:G789))</f>
        <v/>
      </c>
      <c r="D789" s="32"/>
      <c r="E789" s="32"/>
      <c r="F789" s="22" t="s">
        <v>2162</v>
      </c>
      <c r="G789" s="23"/>
      <c r="H789" s="24"/>
      <c r="I789" s="48"/>
      <c r="J789" s="39" t="str">
        <f>_xlfn.IFNA(INDEX([1]Sheet3!$D:$D,MATCH('Accode&amp;Account'!P789,[1]Sheet3!$C:$C,0)),"")</f>
        <v/>
      </c>
      <c r="K789" s="31" t="s">
        <v>336</v>
      </c>
      <c r="L789" s="27"/>
      <c r="O789" s="2"/>
      <c r="U789" s="4"/>
      <c r="AA789" s="40"/>
    </row>
    <row r="790" spans="1:27">
      <c r="A790" s="19" t="str">
        <f>IF(ISBLANK(Q790),"",COUNTA(Q$8:$Q790))</f>
        <v/>
      </c>
      <c r="B790" s="20" t="s">
        <v>2163</v>
      </c>
      <c r="C790" s="28">
        <f>IF(ISBLANK(G790),"",COUNTA($G$4:G790))</f>
        <v>94</v>
      </c>
      <c r="D790" s="32"/>
      <c r="E790" s="32"/>
      <c r="F790" s="32"/>
      <c r="G790" s="22" t="s">
        <v>2164</v>
      </c>
      <c r="H790" s="24"/>
      <c r="I790" s="48"/>
      <c r="J790" s="39" t="str">
        <f>_xlfn.IFNA(INDEX([1]Sheet3!$D:$D,MATCH('Accode&amp;Account'!P790,[1]Sheet3!$C:$C,0)),"")</f>
        <v/>
      </c>
      <c r="K790" s="26" t="s">
        <v>336</v>
      </c>
      <c r="L790" s="27"/>
      <c r="O790" s="2"/>
      <c r="U790" s="4"/>
      <c r="AA790" s="40"/>
    </row>
    <row r="791" spans="1:27">
      <c r="A791" s="19">
        <f>IF(ISBLANK(Q791),"",COUNTA(Q$8:$Q791))</f>
        <v>635</v>
      </c>
      <c r="B791" s="36" t="s">
        <v>2165</v>
      </c>
      <c r="C791" s="28" t="str">
        <f>IF(ISBLANK(G791),"",COUNTA($G$4:G791))</f>
        <v/>
      </c>
      <c r="D791" s="37"/>
      <c r="E791" s="37"/>
      <c r="F791" s="37"/>
      <c r="G791" s="37"/>
      <c r="H791" s="38" t="s">
        <v>2166</v>
      </c>
      <c r="I791" s="38" t="s">
        <v>2167</v>
      </c>
      <c r="J791" s="39" t="str">
        <f>_xlfn.IFNA(INDEX([1]Sheet3!$D:$D,MATCH('Accode&amp;Account'!P791,[1]Sheet3!$C:$C,0)),"")</f>
        <v xml:space="preserve">  </v>
      </c>
      <c r="K791" s="26" t="s">
        <v>891</v>
      </c>
      <c r="L791" s="27"/>
      <c r="M791" s="2" t="b">
        <f t="shared" ref="M791:M813" si="27">R791=N791</f>
        <v>0</v>
      </c>
      <c r="N791" s="2" t="s">
        <v>28</v>
      </c>
      <c r="O791" s="3" t="s">
        <v>29</v>
      </c>
      <c r="P791" s="2" t="s">
        <v>28</v>
      </c>
      <c r="Q791" s="3" t="s">
        <v>29</v>
      </c>
      <c r="U791" s="4"/>
      <c r="AA791" s="40"/>
    </row>
    <row r="792" spans="1:27">
      <c r="A792" s="19">
        <f>IF(ISBLANK(Q792),"",COUNTA(Q$8:$Q792))</f>
        <v>636</v>
      </c>
      <c r="B792" s="36" t="s">
        <v>2168</v>
      </c>
      <c r="C792" s="28" t="str">
        <f>IF(ISBLANK(G792),"",COUNTA($G$4:G792))</f>
        <v/>
      </c>
      <c r="D792" s="37"/>
      <c r="E792" s="37"/>
      <c r="F792" s="37"/>
      <c r="G792" s="37"/>
      <c r="H792" s="38" t="s">
        <v>2169</v>
      </c>
      <c r="I792" s="38" t="s">
        <v>2170</v>
      </c>
      <c r="J792" s="39" t="str">
        <f>_xlfn.IFNA(INDEX([1]Sheet3!$D:$D,MATCH('Accode&amp;Account'!P792,[1]Sheet3!$C:$C,0)),"")</f>
        <v xml:space="preserve">  </v>
      </c>
      <c r="K792" s="26" t="s">
        <v>891</v>
      </c>
      <c r="L792" s="27"/>
      <c r="M792" s="2" t="b">
        <f t="shared" si="27"/>
        <v>0</v>
      </c>
      <c r="N792" s="2" t="s">
        <v>28</v>
      </c>
      <c r="O792" s="3" t="s">
        <v>29</v>
      </c>
      <c r="P792" s="2" t="s">
        <v>28</v>
      </c>
      <c r="Q792" s="3" t="s">
        <v>29</v>
      </c>
      <c r="U792" s="4"/>
      <c r="AA792" s="40"/>
    </row>
    <row r="793" spans="1:27">
      <c r="A793" s="19">
        <f>IF(ISBLANK(Q793),"",COUNTA(Q$8:$Q793))</f>
        <v>637</v>
      </c>
      <c r="B793" s="36" t="s">
        <v>2171</v>
      </c>
      <c r="C793" s="28" t="str">
        <f>IF(ISBLANK(G793),"",COUNTA($G$4:G793))</f>
        <v/>
      </c>
      <c r="D793" s="37"/>
      <c r="E793" s="37"/>
      <c r="F793" s="37"/>
      <c r="G793" s="37"/>
      <c r="H793" s="38" t="s">
        <v>2172</v>
      </c>
      <c r="I793" s="38" t="s">
        <v>2173</v>
      </c>
      <c r="J793" s="39" t="str">
        <f>_xlfn.IFNA(INDEX([1]Sheet3!$D:$D,MATCH('Accode&amp;Account'!P793,[1]Sheet3!$C:$C,0)),"")</f>
        <v xml:space="preserve">  </v>
      </c>
      <c r="K793" s="26" t="s">
        <v>891</v>
      </c>
      <c r="L793" s="27"/>
      <c r="M793" s="2" t="b">
        <f t="shared" si="27"/>
        <v>0</v>
      </c>
      <c r="N793" s="2" t="s">
        <v>28</v>
      </c>
      <c r="O793" s="3" t="s">
        <v>29</v>
      </c>
      <c r="P793" s="2" t="s">
        <v>28</v>
      </c>
      <c r="Q793" s="3" t="s">
        <v>29</v>
      </c>
      <c r="U793" s="4"/>
      <c r="AA793" s="40"/>
    </row>
    <row r="794" spans="1:27">
      <c r="A794" s="19">
        <f>IF(ISBLANK(Q794),"",COUNTA(Q$8:$Q794))</f>
        <v>638</v>
      </c>
      <c r="B794" s="36" t="s">
        <v>2174</v>
      </c>
      <c r="C794" s="28" t="str">
        <f>IF(ISBLANK(G794),"",COUNTA($G$4:G794))</f>
        <v/>
      </c>
      <c r="D794" s="37"/>
      <c r="E794" s="37"/>
      <c r="F794" s="37"/>
      <c r="G794" s="37"/>
      <c r="H794" s="38" t="s">
        <v>2175</v>
      </c>
      <c r="I794" s="38" t="s">
        <v>2176</v>
      </c>
      <c r="J794" s="39" t="str">
        <f>_xlfn.IFNA(INDEX([1]Sheet3!$D:$D,MATCH('Accode&amp;Account'!P794,[1]Sheet3!$C:$C,0)),"")</f>
        <v xml:space="preserve">  </v>
      </c>
      <c r="K794" s="26" t="s">
        <v>891</v>
      </c>
      <c r="L794" s="27"/>
      <c r="M794" s="2" t="b">
        <f t="shared" si="27"/>
        <v>0</v>
      </c>
      <c r="N794" s="2" t="s">
        <v>28</v>
      </c>
      <c r="O794" s="3" t="s">
        <v>29</v>
      </c>
      <c r="P794" s="2" t="s">
        <v>28</v>
      </c>
      <c r="Q794" s="3" t="s">
        <v>29</v>
      </c>
      <c r="U794" s="4"/>
      <c r="AA794" s="40"/>
    </row>
    <row r="795" spans="1:27">
      <c r="A795" s="19">
        <f>IF(ISBLANK(Q795),"",COUNTA(Q$8:$Q795))</f>
        <v>639</v>
      </c>
      <c r="B795" s="36" t="s">
        <v>2177</v>
      </c>
      <c r="C795" s="28" t="str">
        <f>IF(ISBLANK(G795),"",COUNTA($G$4:G795))</f>
        <v/>
      </c>
      <c r="D795" s="37"/>
      <c r="E795" s="37"/>
      <c r="F795" s="37"/>
      <c r="G795" s="37"/>
      <c r="H795" s="38" t="s">
        <v>2178</v>
      </c>
      <c r="I795" s="38" t="s">
        <v>2179</v>
      </c>
      <c r="J795" s="39" t="str">
        <f>_xlfn.IFNA(INDEX([1]Sheet3!$D:$D,MATCH('Accode&amp;Account'!P795,[1]Sheet3!$C:$C,0)),"")</f>
        <v xml:space="preserve">  </v>
      </c>
      <c r="K795" s="26" t="s">
        <v>891</v>
      </c>
      <c r="L795" s="27"/>
      <c r="M795" s="2" t="b">
        <f t="shared" si="27"/>
        <v>0</v>
      </c>
      <c r="N795" s="2" t="s">
        <v>28</v>
      </c>
      <c r="O795" s="3" t="s">
        <v>29</v>
      </c>
      <c r="P795" s="2" t="s">
        <v>28</v>
      </c>
      <c r="Q795" s="3" t="s">
        <v>29</v>
      </c>
      <c r="U795" s="4"/>
      <c r="AA795" s="40"/>
    </row>
    <row r="796" spans="1:27">
      <c r="A796" s="19">
        <f>IF(ISBLANK(Q796),"",COUNTA(Q$8:$Q796))</f>
        <v>640</v>
      </c>
      <c r="B796" s="36" t="s">
        <v>2180</v>
      </c>
      <c r="C796" s="28" t="str">
        <f>IF(ISBLANK(G796),"",COUNTA($G$4:G796))</f>
        <v/>
      </c>
      <c r="D796" s="37"/>
      <c r="E796" s="37"/>
      <c r="F796" s="37"/>
      <c r="G796" s="37"/>
      <c r="H796" s="38" t="s">
        <v>2181</v>
      </c>
      <c r="I796" s="38" t="s">
        <v>2182</v>
      </c>
      <c r="J796" s="39" t="str">
        <f>_xlfn.IFNA(INDEX([1]Sheet3!$D:$D,MATCH('Accode&amp;Account'!P796,[1]Sheet3!$C:$C,0)),"")</f>
        <v xml:space="preserve">  </v>
      </c>
      <c r="K796" s="26" t="s">
        <v>891</v>
      </c>
      <c r="L796" s="27"/>
      <c r="M796" s="2" t="b">
        <f t="shared" si="27"/>
        <v>0</v>
      </c>
      <c r="N796" s="2" t="s">
        <v>28</v>
      </c>
      <c r="O796" s="3" t="s">
        <v>29</v>
      </c>
      <c r="P796" s="2" t="s">
        <v>28</v>
      </c>
      <c r="Q796" s="3" t="s">
        <v>29</v>
      </c>
      <c r="U796" s="4"/>
      <c r="AA796" s="40"/>
    </row>
    <row r="797" spans="1:27">
      <c r="A797" s="19">
        <f>IF(ISBLANK(Q797),"",COUNTA(Q$8:$Q797))</f>
        <v>641</v>
      </c>
      <c r="B797" s="36" t="s">
        <v>2183</v>
      </c>
      <c r="C797" s="28" t="str">
        <f>IF(ISBLANK(G797),"",COUNTA($G$4:G797))</f>
        <v/>
      </c>
      <c r="D797" s="37"/>
      <c r="E797" s="37"/>
      <c r="F797" s="37"/>
      <c r="G797" s="37"/>
      <c r="H797" s="38" t="s">
        <v>2184</v>
      </c>
      <c r="I797" s="38" t="s">
        <v>2185</v>
      </c>
      <c r="J797" s="39" t="str">
        <f>_xlfn.IFNA(INDEX([1]Sheet3!$D:$D,MATCH('Accode&amp;Account'!P797,[1]Sheet3!$C:$C,0)),"")</f>
        <v xml:space="preserve">  </v>
      </c>
      <c r="K797" s="26" t="s">
        <v>891</v>
      </c>
      <c r="L797" s="27"/>
      <c r="M797" s="2" t="b">
        <f t="shared" si="27"/>
        <v>0</v>
      </c>
      <c r="N797" s="2" t="s">
        <v>28</v>
      </c>
      <c r="O797" s="3" t="s">
        <v>29</v>
      </c>
      <c r="P797" s="2" t="s">
        <v>28</v>
      </c>
      <c r="Q797" s="3" t="s">
        <v>29</v>
      </c>
      <c r="U797" s="4"/>
      <c r="AA797" s="40"/>
    </row>
    <row r="798" spans="1:27">
      <c r="A798" s="19">
        <f>IF(ISBLANK(Q798),"",COUNTA(Q$8:$Q798))</f>
        <v>642</v>
      </c>
      <c r="B798" s="36" t="s">
        <v>2186</v>
      </c>
      <c r="C798" s="28" t="str">
        <f>IF(ISBLANK(G798),"",COUNTA($G$4:G798))</f>
        <v/>
      </c>
      <c r="D798" s="37"/>
      <c r="E798" s="37"/>
      <c r="F798" s="37"/>
      <c r="G798" s="37"/>
      <c r="H798" s="38" t="s">
        <v>2187</v>
      </c>
      <c r="I798" s="38" t="s">
        <v>2188</v>
      </c>
      <c r="J798" s="39" t="str">
        <f>_xlfn.IFNA(INDEX([1]Sheet3!$D:$D,MATCH('Accode&amp;Account'!P798,[1]Sheet3!$C:$C,0)),"")</f>
        <v xml:space="preserve">  </v>
      </c>
      <c r="K798" s="26" t="s">
        <v>891</v>
      </c>
      <c r="L798" s="27"/>
      <c r="M798" s="2" t="b">
        <f t="shared" si="27"/>
        <v>0</v>
      </c>
      <c r="N798" s="2" t="s">
        <v>28</v>
      </c>
      <c r="O798" s="3" t="s">
        <v>29</v>
      </c>
      <c r="P798" s="2" t="s">
        <v>28</v>
      </c>
      <c r="Q798" s="3" t="s">
        <v>29</v>
      </c>
      <c r="U798" s="4"/>
      <c r="AA798" s="40"/>
    </row>
    <row r="799" spans="1:27">
      <c r="A799" s="19">
        <f>IF(ISBLANK(Q799),"",COUNTA(Q$8:$Q799))</f>
        <v>643</v>
      </c>
      <c r="B799" s="36" t="s">
        <v>2189</v>
      </c>
      <c r="C799" s="28" t="str">
        <f>IF(ISBLANK(G799),"",COUNTA($G$4:G799))</f>
        <v/>
      </c>
      <c r="D799" s="37"/>
      <c r="E799" s="37"/>
      <c r="F799" s="37"/>
      <c r="G799" s="37"/>
      <c r="H799" s="38" t="s">
        <v>2190</v>
      </c>
      <c r="I799" s="38" t="s">
        <v>2191</v>
      </c>
      <c r="J799" s="39" t="str">
        <f>_xlfn.IFNA(INDEX([1]Sheet3!$D:$D,MATCH('Accode&amp;Account'!P799,[1]Sheet3!$C:$C,0)),"")</f>
        <v xml:space="preserve">  </v>
      </c>
      <c r="K799" s="26" t="s">
        <v>891</v>
      </c>
      <c r="L799" s="27"/>
      <c r="M799" s="2" t="b">
        <f t="shared" si="27"/>
        <v>0</v>
      </c>
      <c r="N799" s="2" t="s">
        <v>28</v>
      </c>
      <c r="O799" s="3" t="s">
        <v>29</v>
      </c>
      <c r="P799" s="2" t="s">
        <v>28</v>
      </c>
      <c r="Q799" s="3" t="s">
        <v>29</v>
      </c>
      <c r="U799" s="4"/>
      <c r="AA799" s="40"/>
    </row>
    <row r="800" spans="1:27" ht="49.2">
      <c r="A800" s="19">
        <f>IF(ISBLANK(Q800),"",COUNTA(Q$8:$Q800))</f>
        <v>644</v>
      </c>
      <c r="B800" s="36" t="s">
        <v>2192</v>
      </c>
      <c r="C800" s="28" t="str">
        <f>IF(ISBLANK(G800),"",COUNTA($G$4:G800))</f>
        <v/>
      </c>
      <c r="D800" s="37"/>
      <c r="E800" s="37"/>
      <c r="F800" s="37"/>
      <c r="G800" s="37"/>
      <c r="H800" s="38" t="s">
        <v>2193</v>
      </c>
      <c r="I800" s="38" t="s">
        <v>2194</v>
      </c>
      <c r="J800" s="39" t="str">
        <f>_xlfn.IFNA(INDEX([1]Sheet3!$D:$D,MATCH('Accode&amp;Account'!P800,[1]Sheet3!$C:$C,0)),"")</f>
        <v xml:space="preserve">  </v>
      </c>
      <c r="K800" s="26" t="s">
        <v>891</v>
      </c>
      <c r="L800" s="27"/>
      <c r="M800" s="2" t="b">
        <f t="shared" si="27"/>
        <v>0</v>
      </c>
      <c r="N800" s="2" t="s">
        <v>28</v>
      </c>
      <c r="O800" s="3" t="s">
        <v>29</v>
      </c>
      <c r="P800" s="2" t="s">
        <v>28</v>
      </c>
      <c r="Q800" s="3" t="s">
        <v>29</v>
      </c>
      <c r="U800" s="4"/>
      <c r="AA800" s="40"/>
    </row>
    <row r="801" spans="1:27">
      <c r="A801" s="19">
        <f>IF(ISBLANK(Q801),"",COUNTA(Q$8:$Q801))</f>
        <v>645</v>
      </c>
      <c r="B801" s="36" t="s">
        <v>2195</v>
      </c>
      <c r="C801" s="28" t="str">
        <f>IF(ISBLANK(G801),"",COUNTA($G$4:G801))</f>
        <v/>
      </c>
      <c r="D801" s="37"/>
      <c r="E801" s="37"/>
      <c r="F801" s="37"/>
      <c r="G801" s="37"/>
      <c r="H801" s="38" t="s">
        <v>2196</v>
      </c>
      <c r="I801" s="38" t="s">
        <v>2197</v>
      </c>
      <c r="J801" s="39" t="str">
        <f>_xlfn.IFNA(INDEX([1]Sheet3!$D:$D,MATCH('Accode&amp;Account'!P801,[1]Sheet3!$C:$C,0)),"")</f>
        <v xml:space="preserve">  </v>
      </c>
      <c r="K801" s="26" t="s">
        <v>891</v>
      </c>
      <c r="L801" s="27"/>
      <c r="M801" s="2" t="b">
        <f t="shared" si="27"/>
        <v>0</v>
      </c>
      <c r="N801" s="2" t="s">
        <v>28</v>
      </c>
      <c r="O801" s="3" t="s">
        <v>29</v>
      </c>
      <c r="P801" s="2" t="s">
        <v>28</v>
      </c>
      <c r="Q801" s="3" t="s">
        <v>29</v>
      </c>
      <c r="U801" s="4"/>
      <c r="AA801" s="40"/>
    </row>
    <row r="802" spans="1:27" ht="49.2">
      <c r="A802" s="19">
        <f>IF(ISBLANK(Q802),"",COUNTA(Q$8:$Q802))</f>
        <v>646</v>
      </c>
      <c r="B802" s="36" t="s">
        <v>2198</v>
      </c>
      <c r="C802" s="28" t="str">
        <f>IF(ISBLANK(G802),"",COUNTA($G$4:G802))</f>
        <v/>
      </c>
      <c r="D802" s="37"/>
      <c r="E802" s="37"/>
      <c r="F802" s="37"/>
      <c r="G802" s="37"/>
      <c r="H802" s="38" t="s">
        <v>2199</v>
      </c>
      <c r="I802" s="38" t="s">
        <v>2200</v>
      </c>
      <c r="J802" s="39" t="str">
        <f>_xlfn.IFNA(INDEX([1]Sheet3!$D:$D,MATCH('Accode&amp;Account'!P802,[1]Sheet3!$C:$C,0)),"")</f>
        <v xml:space="preserve">  </v>
      </c>
      <c r="K802" s="26" t="s">
        <v>891</v>
      </c>
      <c r="L802" s="27"/>
      <c r="M802" s="2" t="b">
        <f t="shared" si="27"/>
        <v>0</v>
      </c>
      <c r="N802" s="2" t="s">
        <v>28</v>
      </c>
      <c r="O802" s="3" t="s">
        <v>29</v>
      </c>
      <c r="P802" s="2" t="s">
        <v>28</v>
      </c>
      <c r="Q802" s="3" t="s">
        <v>29</v>
      </c>
      <c r="U802" s="4"/>
      <c r="AA802" s="40"/>
    </row>
    <row r="803" spans="1:27">
      <c r="A803" s="19">
        <f>IF(ISBLANK(Q803),"",COUNTA(Q$8:$Q803))</f>
        <v>647</v>
      </c>
      <c r="B803" s="36" t="s">
        <v>2201</v>
      </c>
      <c r="C803" s="28" t="str">
        <f>IF(ISBLANK(G803),"",COUNTA($G$4:G803))</f>
        <v/>
      </c>
      <c r="D803" s="37"/>
      <c r="E803" s="37"/>
      <c r="F803" s="37"/>
      <c r="G803" s="37"/>
      <c r="H803" s="38" t="s">
        <v>2202</v>
      </c>
      <c r="I803" s="38" t="s">
        <v>2203</v>
      </c>
      <c r="J803" s="39" t="str">
        <f>_xlfn.IFNA(INDEX([1]Sheet3!$D:$D,MATCH('Accode&amp;Account'!P803,[1]Sheet3!$C:$C,0)),"")</f>
        <v xml:space="preserve">  </v>
      </c>
      <c r="K803" s="26" t="s">
        <v>891</v>
      </c>
      <c r="L803" s="27"/>
      <c r="M803" s="2" t="b">
        <f t="shared" si="27"/>
        <v>0</v>
      </c>
      <c r="N803" s="2" t="s">
        <v>28</v>
      </c>
      <c r="O803" s="3" t="s">
        <v>29</v>
      </c>
      <c r="P803" s="2" t="s">
        <v>28</v>
      </c>
      <c r="Q803" s="3" t="s">
        <v>29</v>
      </c>
      <c r="U803" s="4"/>
      <c r="AA803" s="40"/>
    </row>
    <row r="804" spans="1:27" ht="49.2">
      <c r="A804" s="19">
        <f>IF(ISBLANK(Q804),"",COUNTA(Q$8:$Q804))</f>
        <v>648</v>
      </c>
      <c r="B804" s="36" t="s">
        <v>2204</v>
      </c>
      <c r="C804" s="28" t="str">
        <f>IF(ISBLANK(G804),"",COUNTA($G$4:G804))</f>
        <v/>
      </c>
      <c r="D804" s="37"/>
      <c r="E804" s="37"/>
      <c r="F804" s="37"/>
      <c r="G804" s="37"/>
      <c r="H804" s="38" t="s">
        <v>2205</v>
      </c>
      <c r="I804" s="38" t="s">
        <v>2206</v>
      </c>
      <c r="J804" s="39" t="str">
        <f>_xlfn.IFNA(INDEX([1]Sheet3!$D:$D,MATCH('Accode&amp;Account'!P804,[1]Sheet3!$C:$C,0)),"")</f>
        <v xml:space="preserve">  </v>
      </c>
      <c r="K804" s="26" t="s">
        <v>891</v>
      </c>
      <c r="L804" s="27"/>
      <c r="M804" s="2" t="b">
        <f t="shared" si="27"/>
        <v>0</v>
      </c>
      <c r="N804" s="2" t="s">
        <v>28</v>
      </c>
      <c r="O804" s="3" t="s">
        <v>29</v>
      </c>
      <c r="P804" s="2" t="s">
        <v>28</v>
      </c>
      <c r="Q804" s="3" t="s">
        <v>29</v>
      </c>
      <c r="U804" s="4"/>
      <c r="AA804" s="40"/>
    </row>
    <row r="805" spans="1:27" ht="49.2">
      <c r="A805" s="19">
        <f>IF(ISBLANK(Q805),"",COUNTA(Q$8:$Q805))</f>
        <v>649</v>
      </c>
      <c r="B805" s="36" t="s">
        <v>2207</v>
      </c>
      <c r="C805" s="28" t="str">
        <f>IF(ISBLANK(G805),"",COUNTA($G$4:G805))</f>
        <v/>
      </c>
      <c r="D805" s="37"/>
      <c r="E805" s="37"/>
      <c r="F805" s="37"/>
      <c r="G805" s="37"/>
      <c r="H805" s="38" t="s">
        <v>2208</v>
      </c>
      <c r="I805" s="38" t="s">
        <v>2209</v>
      </c>
      <c r="J805" s="39" t="str">
        <f>_xlfn.IFNA(INDEX([1]Sheet3!$D:$D,MATCH('Accode&amp;Account'!P805,[1]Sheet3!$C:$C,0)),"")</f>
        <v xml:space="preserve">  </v>
      </c>
      <c r="K805" s="26" t="s">
        <v>891</v>
      </c>
      <c r="L805" s="27"/>
      <c r="M805" s="2" t="b">
        <f t="shared" si="27"/>
        <v>0</v>
      </c>
      <c r="N805" s="2" t="s">
        <v>28</v>
      </c>
      <c r="O805" s="3" t="s">
        <v>29</v>
      </c>
      <c r="P805" s="2" t="s">
        <v>28</v>
      </c>
      <c r="Q805" s="3" t="s">
        <v>29</v>
      </c>
      <c r="U805" s="4"/>
      <c r="AA805" s="40"/>
    </row>
    <row r="806" spans="1:27">
      <c r="A806" s="19">
        <f>IF(ISBLANK(Q806),"",COUNTA(Q$8:$Q806))</f>
        <v>650</v>
      </c>
      <c r="B806" s="36" t="s">
        <v>2210</v>
      </c>
      <c r="C806" s="28" t="str">
        <f>IF(ISBLANK(G806),"",COUNTA($G$4:G806))</f>
        <v/>
      </c>
      <c r="D806" s="37"/>
      <c r="E806" s="37"/>
      <c r="F806" s="37"/>
      <c r="G806" s="37"/>
      <c r="H806" s="38" t="s">
        <v>2211</v>
      </c>
      <c r="I806" s="38" t="s">
        <v>2212</v>
      </c>
      <c r="J806" s="39" t="str">
        <f>_xlfn.IFNA(INDEX([1]Sheet3!$D:$D,MATCH('Accode&amp;Account'!P806,[1]Sheet3!$C:$C,0)),"")</f>
        <v xml:space="preserve">  </v>
      </c>
      <c r="K806" s="26" t="s">
        <v>891</v>
      </c>
      <c r="L806" s="27"/>
      <c r="M806" s="2" t="b">
        <f t="shared" si="27"/>
        <v>0</v>
      </c>
      <c r="N806" s="2" t="s">
        <v>28</v>
      </c>
      <c r="O806" s="3" t="s">
        <v>29</v>
      </c>
      <c r="P806" s="2" t="s">
        <v>28</v>
      </c>
      <c r="Q806" s="3" t="s">
        <v>29</v>
      </c>
      <c r="U806" s="4"/>
      <c r="AA806" s="40"/>
    </row>
    <row r="807" spans="1:27">
      <c r="A807" s="19">
        <f>IF(ISBLANK(Q807),"",COUNTA(Q$8:$Q807))</f>
        <v>651</v>
      </c>
      <c r="B807" s="36" t="s">
        <v>2213</v>
      </c>
      <c r="C807" s="28" t="str">
        <f>IF(ISBLANK(G807),"",COUNTA($G$4:G807))</f>
        <v/>
      </c>
      <c r="D807" s="37"/>
      <c r="E807" s="37"/>
      <c r="F807" s="37"/>
      <c r="G807" s="37"/>
      <c r="H807" s="38" t="s">
        <v>2214</v>
      </c>
      <c r="I807" s="38" t="s">
        <v>2215</v>
      </c>
      <c r="J807" s="39" t="str">
        <f>_xlfn.IFNA(INDEX([1]Sheet3!$D:$D,MATCH('Accode&amp;Account'!P807,[1]Sheet3!$C:$C,0)),"")</f>
        <v xml:space="preserve">  </v>
      </c>
      <c r="K807" s="26" t="s">
        <v>891</v>
      </c>
      <c r="L807" s="27"/>
      <c r="M807" s="2" t="b">
        <f t="shared" si="27"/>
        <v>0</v>
      </c>
      <c r="N807" s="2" t="s">
        <v>28</v>
      </c>
      <c r="O807" s="3" t="s">
        <v>29</v>
      </c>
      <c r="P807" s="2" t="s">
        <v>28</v>
      </c>
      <c r="Q807" s="3" t="s">
        <v>29</v>
      </c>
      <c r="U807" s="4"/>
      <c r="AA807" s="40"/>
    </row>
    <row r="808" spans="1:27">
      <c r="A808" s="19">
        <f>IF(ISBLANK(Q808),"",COUNTA(Q$8:$Q808))</f>
        <v>652</v>
      </c>
      <c r="B808" s="36" t="s">
        <v>2216</v>
      </c>
      <c r="C808" s="28" t="str">
        <f>IF(ISBLANK(G808),"",COUNTA($G$4:G808))</f>
        <v/>
      </c>
      <c r="D808" s="37"/>
      <c r="E808" s="37"/>
      <c r="F808" s="37"/>
      <c r="G808" s="37"/>
      <c r="H808" s="38" t="s">
        <v>2217</v>
      </c>
      <c r="I808" s="38" t="s">
        <v>2218</v>
      </c>
      <c r="J808" s="39" t="str">
        <f>_xlfn.IFNA(INDEX([1]Sheet3!$D:$D,MATCH('Accode&amp;Account'!P808,[1]Sheet3!$C:$C,0)),"")</f>
        <v xml:space="preserve">  </v>
      </c>
      <c r="K808" s="26" t="s">
        <v>891</v>
      </c>
      <c r="L808" s="27"/>
      <c r="M808" s="2" t="b">
        <f t="shared" si="27"/>
        <v>0</v>
      </c>
      <c r="N808" s="2" t="s">
        <v>28</v>
      </c>
      <c r="O808" s="3" t="s">
        <v>29</v>
      </c>
      <c r="P808" s="2" t="s">
        <v>28</v>
      </c>
      <c r="Q808" s="3" t="s">
        <v>29</v>
      </c>
      <c r="U808" s="4"/>
      <c r="AA808" s="40"/>
    </row>
    <row r="809" spans="1:27">
      <c r="A809" s="19">
        <f>IF(ISBLANK(Q809),"",COUNTA(Q$8:$Q809))</f>
        <v>653</v>
      </c>
      <c r="B809" s="36" t="s">
        <v>2219</v>
      </c>
      <c r="C809" s="28" t="str">
        <f>IF(ISBLANK(G809),"",COUNTA($G$4:G809))</f>
        <v/>
      </c>
      <c r="D809" s="37"/>
      <c r="E809" s="37"/>
      <c r="F809" s="37"/>
      <c r="G809" s="37"/>
      <c r="H809" s="38" t="s">
        <v>2220</v>
      </c>
      <c r="I809" s="38" t="s">
        <v>2221</v>
      </c>
      <c r="J809" s="39" t="str">
        <f>_xlfn.IFNA(INDEX([1]Sheet3!$D:$D,MATCH('Accode&amp;Account'!P809,[1]Sheet3!$C:$C,0)),"")</f>
        <v xml:space="preserve">  </v>
      </c>
      <c r="K809" s="26" t="s">
        <v>891</v>
      </c>
      <c r="L809" s="27"/>
      <c r="M809" s="2" t="b">
        <f t="shared" si="27"/>
        <v>0</v>
      </c>
      <c r="N809" s="2" t="s">
        <v>28</v>
      </c>
      <c r="O809" s="3" t="s">
        <v>29</v>
      </c>
      <c r="P809" s="2" t="s">
        <v>28</v>
      </c>
      <c r="Q809" s="3" t="s">
        <v>29</v>
      </c>
      <c r="U809" s="4"/>
      <c r="AA809" s="40"/>
    </row>
    <row r="810" spans="1:27" ht="73.8">
      <c r="A810" s="19">
        <f>IF(ISBLANK(Q810),"",COUNTA(Q$8:$Q810))</f>
        <v>654</v>
      </c>
      <c r="B810" s="36" t="s">
        <v>2222</v>
      </c>
      <c r="C810" s="28" t="str">
        <f>IF(ISBLANK(G810),"",COUNTA($G$4:G810))</f>
        <v/>
      </c>
      <c r="D810" s="37"/>
      <c r="E810" s="37"/>
      <c r="F810" s="37"/>
      <c r="G810" s="37"/>
      <c r="H810" s="38" t="s">
        <v>2223</v>
      </c>
      <c r="I810" s="38" t="s">
        <v>2224</v>
      </c>
      <c r="J810" s="39" t="str">
        <f>_xlfn.IFNA(INDEX([1]Sheet3!$D:$D,MATCH('Accode&amp;Account'!P810,[1]Sheet3!$C:$C,0)),"")</f>
        <v xml:space="preserve">  </v>
      </c>
      <c r="K810" s="26" t="s">
        <v>891</v>
      </c>
      <c r="L810" s="27"/>
      <c r="M810" s="2" t="b">
        <f t="shared" si="27"/>
        <v>0</v>
      </c>
      <c r="N810" s="2" t="s">
        <v>28</v>
      </c>
      <c r="O810" s="3" t="s">
        <v>29</v>
      </c>
      <c r="P810" s="2" t="s">
        <v>28</v>
      </c>
      <c r="Q810" s="3" t="s">
        <v>29</v>
      </c>
      <c r="U810" s="4"/>
      <c r="AA810" s="40"/>
    </row>
    <row r="811" spans="1:27" ht="49.2">
      <c r="A811" s="19">
        <f>IF(ISBLANK(Q811),"",COUNTA(Q$8:$Q811))</f>
        <v>655</v>
      </c>
      <c r="B811" s="36" t="s">
        <v>2225</v>
      </c>
      <c r="C811" s="28" t="str">
        <f>IF(ISBLANK(G811),"",COUNTA($G$4:G811))</f>
        <v/>
      </c>
      <c r="D811" s="37"/>
      <c r="E811" s="37"/>
      <c r="F811" s="37"/>
      <c r="G811" s="37"/>
      <c r="H811" s="38" t="s">
        <v>2226</v>
      </c>
      <c r="I811" s="38" t="s">
        <v>2227</v>
      </c>
      <c r="J811" s="39" t="str">
        <f>_xlfn.IFNA(INDEX([1]Sheet3!$D:$D,MATCH('Accode&amp;Account'!P811,[1]Sheet3!$C:$C,0)),"")</f>
        <v xml:space="preserve">  </v>
      </c>
      <c r="K811" s="26" t="s">
        <v>891</v>
      </c>
      <c r="L811" s="27"/>
      <c r="M811" s="2" t="b">
        <f t="shared" si="27"/>
        <v>0</v>
      </c>
      <c r="N811" s="2" t="s">
        <v>28</v>
      </c>
      <c r="O811" s="3" t="s">
        <v>29</v>
      </c>
      <c r="P811" s="2" t="s">
        <v>28</v>
      </c>
      <c r="Q811" s="3" t="s">
        <v>29</v>
      </c>
      <c r="U811" s="4"/>
      <c r="AA811" s="40"/>
    </row>
    <row r="812" spans="1:27">
      <c r="A812" s="19">
        <f>IF(ISBLANK(Q812),"",COUNTA(Q$8:$Q812))</f>
        <v>656</v>
      </c>
      <c r="B812" s="36" t="s">
        <v>2228</v>
      </c>
      <c r="C812" s="28" t="str">
        <f>IF(ISBLANK(G812),"",COUNTA($G$4:G812))</f>
        <v/>
      </c>
      <c r="D812" s="37"/>
      <c r="E812" s="37"/>
      <c r="F812" s="37"/>
      <c r="G812" s="37"/>
      <c r="H812" s="38" t="s">
        <v>2229</v>
      </c>
      <c r="I812" s="38" t="s">
        <v>2230</v>
      </c>
      <c r="J812" s="39" t="str">
        <f>_xlfn.IFNA(INDEX([1]Sheet3!$D:$D,MATCH('Accode&amp;Account'!P812,[1]Sheet3!$C:$C,0)),"")</f>
        <v xml:space="preserve">  </v>
      </c>
      <c r="K812" s="26" t="s">
        <v>891</v>
      </c>
      <c r="L812" s="27"/>
      <c r="M812" s="2" t="b">
        <f t="shared" si="27"/>
        <v>0</v>
      </c>
      <c r="N812" s="2" t="s">
        <v>28</v>
      </c>
      <c r="O812" s="3" t="s">
        <v>29</v>
      </c>
      <c r="P812" s="2" t="s">
        <v>28</v>
      </c>
      <c r="Q812" s="3" t="s">
        <v>29</v>
      </c>
      <c r="U812" s="4"/>
      <c r="AA812" s="40"/>
    </row>
    <row r="813" spans="1:27" ht="73.8">
      <c r="A813" s="19">
        <f>IF(ISBLANK(Q813),"",COUNTA(Q$8:$Q813))</f>
        <v>657</v>
      </c>
      <c r="B813" s="36" t="s">
        <v>2231</v>
      </c>
      <c r="C813" s="28" t="str">
        <f>IF(ISBLANK(G813),"",COUNTA($G$4:G813))</f>
        <v/>
      </c>
      <c r="D813" s="37"/>
      <c r="E813" s="37"/>
      <c r="F813" s="37"/>
      <c r="G813" s="37"/>
      <c r="H813" s="38" t="s">
        <v>2232</v>
      </c>
      <c r="I813" s="38" t="s">
        <v>2233</v>
      </c>
      <c r="J813" s="39" t="str">
        <f>_xlfn.IFNA(INDEX([1]Sheet3!$D:$D,MATCH('Accode&amp;Account'!P813,[1]Sheet3!$C:$C,0)),"")</f>
        <v xml:space="preserve">  </v>
      </c>
      <c r="K813" s="26" t="s">
        <v>891</v>
      </c>
      <c r="L813" s="27"/>
      <c r="M813" s="2" t="b">
        <f t="shared" si="27"/>
        <v>0</v>
      </c>
      <c r="N813" s="2" t="s">
        <v>28</v>
      </c>
      <c r="O813" s="3" t="s">
        <v>29</v>
      </c>
      <c r="P813" s="2" t="s">
        <v>28</v>
      </c>
      <c r="Q813" s="3" t="s">
        <v>29</v>
      </c>
      <c r="U813" s="4"/>
      <c r="AA813" s="40"/>
    </row>
    <row r="814" spans="1:27">
      <c r="A814" s="19" t="str">
        <f>IF(ISBLANK(Q814),"",COUNTA(Q$8:$Q814))</f>
        <v/>
      </c>
      <c r="B814" s="20" t="s">
        <v>2234</v>
      </c>
      <c r="C814" s="28">
        <f>IF(ISBLANK(G814),"",COUNTA($G$4:G814))</f>
        <v>95</v>
      </c>
      <c r="D814" s="32"/>
      <c r="E814" s="32"/>
      <c r="F814" s="32"/>
      <c r="G814" s="22" t="s">
        <v>2235</v>
      </c>
      <c r="H814" s="24"/>
      <c r="I814" s="48"/>
      <c r="J814" s="39" t="str">
        <f>_xlfn.IFNA(INDEX([1]Sheet3!$D:$D,MATCH('Accode&amp;Account'!P814,[1]Sheet3!$C:$C,0)),"")</f>
        <v/>
      </c>
      <c r="K814" s="26" t="s">
        <v>336</v>
      </c>
      <c r="L814" s="27"/>
      <c r="O814" s="2"/>
      <c r="U814" s="4"/>
      <c r="AA814" s="40"/>
    </row>
    <row r="815" spans="1:27">
      <c r="A815" s="19">
        <f>IF(ISBLANK(Q815),"",COUNTA(Q$8:$Q815))</f>
        <v>658</v>
      </c>
      <c r="B815" s="36" t="s">
        <v>2236</v>
      </c>
      <c r="C815" s="28" t="str">
        <f>IF(ISBLANK(G815),"",COUNTA($G$4:G815))</f>
        <v/>
      </c>
      <c r="D815" s="37"/>
      <c r="E815" s="37"/>
      <c r="F815" s="37"/>
      <c r="G815" s="37"/>
      <c r="H815" s="38" t="s">
        <v>2237</v>
      </c>
      <c r="I815" s="38" t="s">
        <v>2238</v>
      </c>
      <c r="J815" s="39" t="str">
        <f>_xlfn.IFNA(INDEX([1]Sheet3!$D:$D,MATCH('Accode&amp;Account'!P815,[1]Sheet3!$C:$C,0)),"")</f>
        <v xml:space="preserve">  </v>
      </c>
      <c r="K815" s="26" t="s">
        <v>891</v>
      </c>
      <c r="L815" s="27"/>
      <c r="M815" s="2" t="b">
        <f t="shared" ref="M815:M824" si="28">R815=N815</f>
        <v>0</v>
      </c>
      <c r="N815" s="2" t="s">
        <v>28</v>
      </c>
      <c r="O815" s="3" t="s">
        <v>29</v>
      </c>
      <c r="P815" s="2" t="s">
        <v>28</v>
      </c>
      <c r="Q815" s="3" t="s">
        <v>29</v>
      </c>
      <c r="U815" s="4"/>
      <c r="AA815" s="40"/>
    </row>
    <row r="816" spans="1:27">
      <c r="A816" s="19">
        <f>IF(ISBLANK(Q816),"",COUNTA(Q$8:$Q816))</f>
        <v>659</v>
      </c>
      <c r="B816" s="36" t="s">
        <v>2239</v>
      </c>
      <c r="C816" s="28" t="str">
        <f>IF(ISBLANK(G816),"",COUNTA($G$4:G816))</f>
        <v/>
      </c>
      <c r="D816" s="37"/>
      <c r="E816" s="37"/>
      <c r="F816" s="37"/>
      <c r="G816" s="37"/>
      <c r="H816" s="38" t="s">
        <v>2240</v>
      </c>
      <c r="I816" s="38" t="s">
        <v>2241</v>
      </c>
      <c r="J816" s="39" t="str">
        <f>_xlfn.IFNA(INDEX([1]Sheet3!$D:$D,MATCH('Accode&amp;Account'!P816,[1]Sheet3!$C:$C,0)),"")</f>
        <v xml:space="preserve">  </v>
      </c>
      <c r="K816" s="26" t="s">
        <v>891</v>
      </c>
      <c r="L816" s="27"/>
      <c r="M816" s="2" t="b">
        <f t="shared" si="28"/>
        <v>0</v>
      </c>
      <c r="N816" s="2" t="s">
        <v>28</v>
      </c>
      <c r="O816" s="3" t="s">
        <v>29</v>
      </c>
      <c r="P816" s="2" t="s">
        <v>28</v>
      </c>
      <c r="Q816" s="3" t="s">
        <v>29</v>
      </c>
      <c r="U816" s="4"/>
      <c r="AA816" s="40"/>
    </row>
    <row r="817" spans="1:27" ht="49.2">
      <c r="A817" s="19">
        <f>IF(ISBLANK(Q817),"",COUNTA(Q$8:$Q817))</f>
        <v>660</v>
      </c>
      <c r="B817" s="36" t="s">
        <v>2242</v>
      </c>
      <c r="C817" s="28" t="str">
        <f>IF(ISBLANK(G817),"",COUNTA($G$4:G817))</f>
        <v/>
      </c>
      <c r="D817" s="37"/>
      <c r="E817" s="37"/>
      <c r="F817" s="37"/>
      <c r="G817" s="37"/>
      <c r="H817" s="38" t="s">
        <v>2243</v>
      </c>
      <c r="I817" s="38" t="s">
        <v>2244</v>
      </c>
      <c r="J817" s="39" t="str">
        <f>_xlfn.IFNA(INDEX([1]Sheet3!$D:$D,MATCH('Accode&amp;Account'!P817,[1]Sheet3!$C:$C,0)),"")</f>
        <v xml:space="preserve">  </v>
      </c>
      <c r="K817" s="26" t="s">
        <v>891</v>
      </c>
      <c r="L817" s="27"/>
      <c r="M817" s="2" t="b">
        <f t="shared" si="28"/>
        <v>0</v>
      </c>
      <c r="N817" s="2" t="s">
        <v>28</v>
      </c>
      <c r="O817" s="3" t="s">
        <v>29</v>
      </c>
      <c r="P817" s="2" t="s">
        <v>28</v>
      </c>
      <c r="Q817" s="3" t="s">
        <v>29</v>
      </c>
      <c r="U817" s="4"/>
      <c r="AA817" s="40"/>
    </row>
    <row r="818" spans="1:27">
      <c r="A818" s="19">
        <f>IF(ISBLANK(Q818),"",COUNTA(Q$8:$Q818))</f>
        <v>661</v>
      </c>
      <c r="B818" s="36" t="s">
        <v>2245</v>
      </c>
      <c r="C818" s="28" t="str">
        <f>IF(ISBLANK(G818),"",COUNTA($G$4:G818))</f>
        <v/>
      </c>
      <c r="D818" s="37"/>
      <c r="E818" s="37"/>
      <c r="F818" s="37"/>
      <c r="G818" s="37"/>
      <c r="H818" s="38" t="s">
        <v>2246</v>
      </c>
      <c r="I818" s="38" t="s">
        <v>2247</v>
      </c>
      <c r="J818" s="39" t="str">
        <f>_xlfn.IFNA(INDEX([1]Sheet3!$D:$D,MATCH('Accode&amp;Account'!P818,[1]Sheet3!$C:$C,0)),"")</f>
        <v xml:space="preserve">  </v>
      </c>
      <c r="K818" s="26" t="s">
        <v>891</v>
      </c>
      <c r="L818" s="27"/>
      <c r="M818" s="2" t="b">
        <f t="shared" si="28"/>
        <v>0</v>
      </c>
      <c r="N818" s="2" t="s">
        <v>28</v>
      </c>
      <c r="O818" s="3" t="s">
        <v>29</v>
      </c>
      <c r="P818" s="2" t="s">
        <v>28</v>
      </c>
      <c r="Q818" s="3" t="s">
        <v>29</v>
      </c>
      <c r="U818" s="4"/>
      <c r="AA818" s="40"/>
    </row>
    <row r="819" spans="1:27">
      <c r="A819" s="19">
        <f>IF(ISBLANK(Q819),"",COUNTA(Q$8:$Q819))</f>
        <v>662</v>
      </c>
      <c r="B819" s="36" t="s">
        <v>2248</v>
      </c>
      <c r="C819" s="28" t="str">
        <f>IF(ISBLANK(G819),"",COUNTA($G$4:G819))</f>
        <v/>
      </c>
      <c r="D819" s="37"/>
      <c r="E819" s="37"/>
      <c r="F819" s="37"/>
      <c r="G819" s="37"/>
      <c r="H819" s="38" t="s">
        <v>2249</v>
      </c>
      <c r="I819" s="38" t="s">
        <v>2250</v>
      </c>
      <c r="J819" s="39" t="str">
        <f>_xlfn.IFNA(INDEX([1]Sheet3!$D:$D,MATCH('Accode&amp;Account'!P819,[1]Sheet3!$C:$C,0)),"")</f>
        <v xml:space="preserve">  </v>
      </c>
      <c r="K819" s="26" t="s">
        <v>891</v>
      </c>
      <c r="L819" s="27"/>
      <c r="M819" s="2" t="b">
        <f t="shared" si="28"/>
        <v>0</v>
      </c>
      <c r="N819" s="2" t="s">
        <v>28</v>
      </c>
      <c r="O819" s="3" t="s">
        <v>29</v>
      </c>
      <c r="P819" s="2" t="s">
        <v>28</v>
      </c>
      <c r="Q819" s="3" t="s">
        <v>29</v>
      </c>
      <c r="U819" s="4"/>
      <c r="AA819" s="40"/>
    </row>
    <row r="820" spans="1:27">
      <c r="A820" s="19">
        <f>IF(ISBLANK(Q820),"",COUNTA(Q$8:$Q820))</f>
        <v>663</v>
      </c>
      <c r="B820" s="36" t="s">
        <v>2251</v>
      </c>
      <c r="C820" s="28" t="str">
        <f>IF(ISBLANK(G820),"",COUNTA($G$4:G820))</f>
        <v/>
      </c>
      <c r="D820" s="37"/>
      <c r="E820" s="37"/>
      <c r="F820" s="37"/>
      <c r="G820" s="37"/>
      <c r="H820" s="38" t="s">
        <v>2252</v>
      </c>
      <c r="I820" s="38" t="s">
        <v>2253</v>
      </c>
      <c r="J820" s="39" t="str">
        <f>_xlfn.IFNA(INDEX([1]Sheet3!$D:$D,MATCH('Accode&amp;Account'!P820,[1]Sheet3!$C:$C,0)),"")</f>
        <v xml:space="preserve">  </v>
      </c>
      <c r="K820" s="81" t="s">
        <v>891</v>
      </c>
      <c r="L820" s="27"/>
      <c r="M820" s="2" t="b">
        <f t="shared" si="28"/>
        <v>0</v>
      </c>
      <c r="N820" s="2" t="s">
        <v>28</v>
      </c>
      <c r="O820" s="3" t="s">
        <v>29</v>
      </c>
      <c r="P820" s="2" t="s">
        <v>28</v>
      </c>
      <c r="Q820" s="3" t="s">
        <v>29</v>
      </c>
      <c r="U820" s="4"/>
      <c r="AA820" s="40"/>
    </row>
    <row r="821" spans="1:27" ht="73.8">
      <c r="A821" s="19">
        <f>IF(ISBLANK(Q821),"",COUNTA(Q$8:$Q821))</f>
        <v>664</v>
      </c>
      <c r="B821" s="36" t="s">
        <v>2254</v>
      </c>
      <c r="C821" s="28" t="str">
        <f>IF(ISBLANK(G821),"",COUNTA($G$4:G821))</f>
        <v/>
      </c>
      <c r="D821" s="37"/>
      <c r="E821" s="37"/>
      <c r="F821" s="37"/>
      <c r="G821" s="37"/>
      <c r="H821" s="38" t="s">
        <v>2255</v>
      </c>
      <c r="I821" s="56" t="s">
        <v>2256</v>
      </c>
      <c r="J821" s="39" t="str">
        <f>_xlfn.IFNA(INDEX([1]Sheet3!$D:$D,MATCH('Accode&amp;Account'!P821,[1]Sheet3!$C:$C,0)),"")</f>
        <v xml:space="preserve">  </v>
      </c>
      <c r="K821" s="26" t="s">
        <v>891</v>
      </c>
      <c r="L821" s="27"/>
      <c r="M821" s="2" t="b">
        <f t="shared" si="28"/>
        <v>0</v>
      </c>
      <c r="N821" s="2" t="s">
        <v>28</v>
      </c>
      <c r="O821" s="3" t="s">
        <v>29</v>
      </c>
      <c r="P821" s="2" t="s">
        <v>28</v>
      </c>
      <c r="Q821" s="3" t="s">
        <v>29</v>
      </c>
      <c r="U821" s="4"/>
      <c r="AA821" s="40"/>
    </row>
    <row r="822" spans="1:27" ht="49.2">
      <c r="A822" s="19">
        <f>IF(ISBLANK(Q822),"",COUNTA(Q$8:$Q822))</f>
        <v>665</v>
      </c>
      <c r="B822" s="36" t="s">
        <v>2257</v>
      </c>
      <c r="C822" s="28" t="str">
        <f>IF(ISBLANK(G822),"",COUNTA($G$4:G822))</f>
        <v/>
      </c>
      <c r="D822" s="37"/>
      <c r="E822" s="37"/>
      <c r="F822" s="37"/>
      <c r="G822" s="37"/>
      <c r="H822" s="38" t="s">
        <v>2258</v>
      </c>
      <c r="I822" s="38" t="s">
        <v>2259</v>
      </c>
      <c r="J822" s="39" t="str">
        <f>_xlfn.IFNA(INDEX([1]Sheet3!$D:$D,MATCH('Accode&amp;Account'!P822,[1]Sheet3!$C:$C,0)),"")</f>
        <v xml:space="preserve">  </v>
      </c>
      <c r="K822" s="26" t="s">
        <v>891</v>
      </c>
      <c r="L822" s="27"/>
      <c r="M822" s="2" t="b">
        <f t="shared" si="28"/>
        <v>0</v>
      </c>
      <c r="N822" s="2" t="s">
        <v>28</v>
      </c>
      <c r="O822" s="3" t="s">
        <v>29</v>
      </c>
      <c r="P822" s="2" t="s">
        <v>28</v>
      </c>
      <c r="Q822" s="3" t="s">
        <v>29</v>
      </c>
      <c r="U822" s="4"/>
      <c r="AA822" s="40"/>
    </row>
    <row r="823" spans="1:27" ht="73.8">
      <c r="A823" s="19">
        <f>IF(ISBLANK(Q823),"",COUNTA(Q$8:$Q823))</f>
        <v>666</v>
      </c>
      <c r="B823" s="36" t="s">
        <v>2260</v>
      </c>
      <c r="C823" s="28" t="str">
        <f>IF(ISBLANK(G823),"",COUNTA($G$4:G823))</f>
        <v/>
      </c>
      <c r="D823" s="37"/>
      <c r="E823" s="37"/>
      <c r="F823" s="37"/>
      <c r="G823" s="37"/>
      <c r="H823" s="38" t="s">
        <v>2261</v>
      </c>
      <c r="I823" s="38" t="s">
        <v>2262</v>
      </c>
      <c r="J823" s="39" t="str">
        <f>_xlfn.IFNA(INDEX([1]Sheet3!$D:$D,MATCH('Accode&amp;Account'!P823,[1]Sheet3!$C:$C,0)),"")</f>
        <v xml:space="preserve">  </v>
      </c>
      <c r="K823" s="26" t="s">
        <v>891</v>
      </c>
      <c r="L823" s="27"/>
      <c r="M823" s="2" t="b">
        <f t="shared" si="28"/>
        <v>0</v>
      </c>
      <c r="N823" s="2" t="s">
        <v>28</v>
      </c>
      <c r="O823" s="3" t="s">
        <v>29</v>
      </c>
      <c r="P823" s="2" t="s">
        <v>28</v>
      </c>
      <c r="Q823" s="3" t="s">
        <v>29</v>
      </c>
      <c r="U823" s="4"/>
      <c r="AA823" s="40"/>
    </row>
    <row r="824" spans="1:27" ht="49.2">
      <c r="A824" s="19">
        <f>IF(ISBLANK(Q824),"",COUNTA(Q$8:$Q824))</f>
        <v>667</v>
      </c>
      <c r="B824" s="36" t="s">
        <v>2263</v>
      </c>
      <c r="C824" s="28" t="str">
        <f>IF(ISBLANK(G824),"",COUNTA($G$4:G824))</f>
        <v/>
      </c>
      <c r="D824" s="37"/>
      <c r="E824" s="37"/>
      <c r="F824" s="37"/>
      <c r="G824" s="37"/>
      <c r="H824" s="38" t="s">
        <v>2264</v>
      </c>
      <c r="I824" s="38" t="s">
        <v>2265</v>
      </c>
      <c r="J824" s="39" t="str">
        <f>_xlfn.IFNA(INDEX([1]Sheet3!$D:$D,MATCH('Accode&amp;Account'!P824,[1]Sheet3!$C:$C,0)),"")</f>
        <v xml:space="preserve">  </v>
      </c>
      <c r="K824" s="26" t="s">
        <v>891</v>
      </c>
      <c r="L824" s="27"/>
      <c r="M824" s="2" t="b">
        <f t="shared" si="28"/>
        <v>0</v>
      </c>
      <c r="N824" s="2" t="s">
        <v>28</v>
      </c>
      <c r="O824" s="3" t="s">
        <v>29</v>
      </c>
      <c r="P824" s="2" t="s">
        <v>28</v>
      </c>
      <c r="Q824" s="3" t="s">
        <v>29</v>
      </c>
      <c r="U824" s="4"/>
      <c r="AA824" s="40"/>
    </row>
    <row r="825" spans="1:27">
      <c r="A825" s="19" t="str">
        <f>IF(ISBLANK(Q825),"",COUNTA(Q$8:$Q825))</f>
        <v/>
      </c>
      <c r="B825" s="20" t="s">
        <v>2266</v>
      </c>
      <c r="C825" s="28">
        <f>IF(ISBLANK(G825),"",COUNTA($G$4:G825))</f>
        <v>96</v>
      </c>
      <c r="D825" s="32"/>
      <c r="E825" s="32"/>
      <c r="F825" s="32"/>
      <c r="G825" s="22" t="s">
        <v>2267</v>
      </c>
      <c r="H825" s="24"/>
      <c r="I825" s="48"/>
      <c r="J825" s="39" t="str">
        <f>_xlfn.IFNA(INDEX([1]Sheet3!$D:$D,MATCH('Accode&amp;Account'!P825,[1]Sheet3!$C:$C,0)),"")</f>
        <v/>
      </c>
      <c r="K825" s="26" t="s">
        <v>336</v>
      </c>
      <c r="L825" s="27"/>
      <c r="O825" s="2"/>
      <c r="U825" s="4"/>
      <c r="AA825" s="40"/>
    </row>
    <row r="826" spans="1:27">
      <c r="A826" s="19">
        <f>IF(ISBLANK(Q826),"",COUNTA(Q$8:$Q826))</f>
        <v>668</v>
      </c>
      <c r="B826" s="36" t="s">
        <v>2268</v>
      </c>
      <c r="C826" s="28" t="str">
        <f>IF(ISBLANK(G826),"",COUNTA($G$4:G826))</f>
        <v/>
      </c>
      <c r="D826" s="37"/>
      <c r="E826" s="37"/>
      <c r="F826" s="37"/>
      <c r="G826" s="109"/>
      <c r="H826" s="110" t="s">
        <v>2267</v>
      </c>
      <c r="I826" s="111" t="s">
        <v>2269</v>
      </c>
      <c r="J826" s="39" t="str">
        <f>_xlfn.IFNA(INDEX([1]Sheet3!$D:$D,MATCH('Accode&amp;Account'!P826,[1]Sheet3!$C:$C,0)),"")</f>
        <v xml:space="preserve">  </v>
      </c>
      <c r="K826" s="81" t="s">
        <v>891</v>
      </c>
      <c r="L826" s="27"/>
      <c r="M826" s="2" t="b">
        <f>R826=N826</f>
        <v>0</v>
      </c>
      <c r="N826" s="2" t="s">
        <v>28</v>
      </c>
      <c r="O826" s="3" t="s">
        <v>29</v>
      </c>
      <c r="P826" s="2" t="s">
        <v>28</v>
      </c>
      <c r="Q826" s="3" t="s">
        <v>29</v>
      </c>
      <c r="U826" s="4"/>
      <c r="AA826" s="40"/>
    </row>
    <row r="827" spans="1:27">
      <c r="A827" s="19" t="str">
        <f>IF(ISBLANK(Q827),"",COUNTA(Q$8:$Q827))</f>
        <v/>
      </c>
      <c r="B827" s="20" t="s">
        <v>2270</v>
      </c>
      <c r="C827" s="28">
        <f>IF(ISBLANK(G827),"",COUNTA($G$4:G827))</f>
        <v>97</v>
      </c>
      <c r="D827" s="51"/>
      <c r="E827" s="51"/>
      <c r="F827" s="72"/>
      <c r="G827" s="29" t="s">
        <v>2271</v>
      </c>
      <c r="H827" s="34"/>
      <c r="I827" s="75"/>
      <c r="J827" s="39" t="str">
        <f>_xlfn.IFNA(INDEX([1]Sheet3!$D:$D,MATCH('Accode&amp;Account'!P827,[1]Sheet3!$C:$C,0)),"")</f>
        <v/>
      </c>
      <c r="K827" s="26" t="s">
        <v>336</v>
      </c>
      <c r="L827" s="27"/>
      <c r="O827" s="2"/>
      <c r="U827" s="4"/>
      <c r="AA827" s="40"/>
    </row>
    <row r="828" spans="1:27" ht="73.8">
      <c r="A828" s="19">
        <f>IF(ISBLANK(Q828),"",COUNTA(Q$8:$Q828))</f>
        <v>669</v>
      </c>
      <c r="B828" s="36" t="s">
        <v>2272</v>
      </c>
      <c r="C828" s="28" t="str">
        <f>IF(ISBLANK(G828),"",COUNTA($G$4:G828))</f>
        <v/>
      </c>
      <c r="D828" s="37"/>
      <c r="E828" s="37"/>
      <c r="F828" s="37"/>
      <c r="G828" s="112"/>
      <c r="H828" s="113" t="s">
        <v>2271</v>
      </c>
      <c r="I828" s="114" t="s">
        <v>2273</v>
      </c>
      <c r="J828" s="39" t="str">
        <f>_xlfn.IFNA(INDEX([1]Sheet3!$D:$D,MATCH('Accode&amp;Account'!P828,[1]Sheet3!$C:$C,0)),"")</f>
        <v xml:space="preserve">  </v>
      </c>
      <c r="K828" s="26" t="s">
        <v>891</v>
      </c>
      <c r="L828" s="27"/>
      <c r="M828" s="2" t="b">
        <f>R828=N828</f>
        <v>0</v>
      </c>
      <c r="N828" s="2" t="s">
        <v>28</v>
      </c>
      <c r="O828" s="3" t="s">
        <v>29</v>
      </c>
      <c r="P828" s="2" t="s">
        <v>28</v>
      </c>
      <c r="Q828" s="3" t="s">
        <v>29</v>
      </c>
      <c r="U828" s="4"/>
      <c r="AA828" s="40"/>
    </row>
    <row r="829" spans="1:27">
      <c r="A829" s="19" t="str">
        <f>IF(ISBLANK(Q829),"",COUNTA(Q$8:$Q829))</f>
        <v/>
      </c>
      <c r="B829" s="20" t="s">
        <v>2274</v>
      </c>
      <c r="C829" s="28">
        <f>IF(ISBLANK(G829),"",COUNTA($G$4:G829))</f>
        <v>98</v>
      </c>
      <c r="D829" s="32"/>
      <c r="E829" s="32"/>
      <c r="F829" s="32"/>
      <c r="G829" s="22" t="s">
        <v>2275</v>
      </c>
      <c r="H829" s="24"/>
      <c r="I829" s="48"/>
      <c r="J829" s="39" t="str">
        <f>_xlfn.IFNA(INDEX([1]Sheet3!$D:$D,MATCH('Accode&amp;Account'!P829,[1]Sheet3!$C:$C,0)),"")</f>
        <v/>
      </c>
      <c r="K829" s="68" t="s">
        <v>336</v>
      </c>
      <c r="L829" s="27"/>
      <c r="O829" s="2"/>
      <c r="U829" s="4"/>
      <c r="AA829" s="40"/>
    </row>
    <row r="830" spans="1:27" ht="49.2">
      <c r="A830" s="19">
        <f>IF(ISBLANK(Q830),"",COUNTA(Q$8:$Q830))</f>
        <v>670</v>
      </c>
      <c r="B830" s="36" t="s">
        <v>2276</v>
      </c>
      <c r="C830" s="28" t="str">
        <f>IF(ISBLANK(G830),"",COUNTA($G$4:G830))</f>
        <v/>
      </c>
      <c r="D830" s="37"/>
      <c r="E830" s="37"/>
      <c r="F830" s="37"/>
      <c r="G830" s="37"/>
      <c r="H830" s="38" t="s">
        <v>2277</v>
      </c>
      <c r="I830" s="115" t="s">
        <v>2278</v>
      </c>
      <c r="J830" s="39" t="str">
        <f>_xlfn.IFNA(INDEX([1]Sheet3!$D:$D,MATCH('Accode&amp;Account'!P830,[1]Sheet3!$C:$C,0)),"")</f>
        <v xml:space="preserve">  </v>
      </c>
      <c r="K830" s="68" t="s">
        <v>891</v>
      </c>
      <c r="L830" s="27"/>
      <c r="M830" s="2" t="b">
        <f>R830=N830</f>
        <v>0</v>
      </c>
      <c r="N830" s="2" t="s">
        <v>28</v>
      </c>
      <c r="O830" s="3" t="s">
        <v>29</v>
      </c>
      <c r="P830" s="2" t="s">
        <v>28</v>
      </c>
      <c r="Q830" s="3" t="s">
        <v>29</v>
      </c>
      <c r="U830" s="4"/>
      <c r="AA830" s="40"/>
    </row>
    <row r="831" spans="1:27" ht="49.2">
      <c r="A831" s="19">
        <f>IF(ISBLANK(Q831),"",COUNTA(Q$8:$Q831))</f>
        <v>671</v>
      </c>
      <c r="B831" s="36" t="s">
        <v>2279</v>
      </c>
      <c r="C831" s="28" t="str">
        <f>IF(ISBLANK(G831),"",COUNTA($G$4:G831))</f>
        <v/>
      </c>
      <c r="D831" s="37"/>
      <c r="E831" s="37"/>
      <c r="F831" s="37"/>
      <c r="G831" s="37"/>
      <c r="H831" s="38" t="s">
        <v>2280</v>
      </c>
      <c r="I831" s="115" t="s">
        <v>2281</v>
      </c>
      <c r="J831" s="39" t="str">
        <f>_xlfn.IFNA(INDEX([1]Sheet3!$D:$D,MATCH('Accode&amp;Account'!P831,[1]Sheet3!$C:$C,0)),"")</f>
        <v xml:space="preserve">  </v>
      </c>
      <c r="K831" s="26" t="s">
        <v>891</v>
      </c>
      <c r="L831" s="27"/>
      <c r="M831" s="2" t="b">
        <f>R831=N831</f>
        <v>0</v>
      </c>
      <c r="N831" s="2" t="s">
        <v>28</v>
      </c>
      <c r="O831" s="3" t="s">
        <v>29</v>
      </c>
      <c r="P831" s="2" t="s">
        <v>28</v>
      </c>
      <c r="Q831" s="3" t="s">
        <v>29</v>
      </c>
      <c r="U831" s="4"/>
      <c r="AA831" s="40"/>
    </row>
    <row r="832" spans="1:27" ht="73.8">
      <c r="A832" s="19">
        <f>IF(ISBLANK(Q832),"",COUNTA(Q$8:$Q832))</f>
        <v>672</v>
      </c>
      <c r="B832" s="36" t="s">
        <v>2282</v>
      </c>
      <c r="C832" s="28" t="str">
        <f>IF(ISBLANK(G832),"",COUNTA($G$4:G832))</f>
        <v/>
      </c>
      <c r="D832" s="37"/>
      <c r="E832" s="37"/>
      <c r="F832" s="37"/>
      <c r="G832" s="37"/>
      <c r="H832" s="38" t="s">
        <v>2283</v>
      </c>
      <c r="I832" s="25" t="s">
        <v>2284</v>
      </c>
      <c r="J832" s="39" t="str">
        <f>_xlfn.IFNA(INDEX([1]Sheet3!$D:$D,MATCH('Accode&amp;Account'!P832,[1]Sheet3!$C:$C,0)),"")</f>
        <v xml:space="preserve">  </v>
      </c>
      <c r="K832" s="26" t="s">
        <v>891</v>
      </c>
      <c r="L832" s="27"/>
      <c r="M832" s="2" t="b">
        <f>R832=N832</f>
        <v>0</v>
      </c>
      <c r="N832" s="2" t="s">
        <v>28</v>
      </c>
      <c r="O832" s="3" t="s">
        <v>29</v>
      </c>
      <c r="P832" s="2" t="s">
        <v>28</v>
      </c>
      <c r="Q832" s="3" t="s">
        <v>29</v>
      </c>
      <c r="U832" s="4"/>
      <c r="AA832" s="40"/>
    </row>
    <row r="833" spans="1:27" ht="73.8">
      <c r="A833" s="19">
        <f>IF(ISBLANK(Q833),"",COUNTA(Q$8:$Q833))</f>
        <v>673</v>
      </c>
      <c r="B833" s="36" t="s">
        <v>2285</v>
      </c>
      <c r="C833" s="28" t="str">
        <f>IF(ISBLANK(G833),"",COUNTA($G$4:G833))</f>
        <v/>
      </c>
      <c r="D833" s="37"/>
      <c r="E833" s="37"/>
      <c r="F833" s="37"/>
      <c r="G833" s="37"/>
      <c r="H833" s="38" t="s">
        <v>2286</v>
      </c>
      <c r="I833" s="25" t="s">
        <v>2287</v>
      </c>
      <c r="J833" s="39" t="str">
        <f>_xlfn.IFNA(INDEX([1]Sheet3!$D:$D,MATCH('Accode&amp;Account'!P833,[1]Sheet3!$C:$C,0)),"")</f>
        <v xml:space="preserve">  </v>
      </c>
      <c r="K833" s="68" t="s">
        <v>891</v>
      </c>
      <c r="L833" s="27"/>
      <c r="M833" s="2" t="b">
        <f>R833=N833</f>
        <v>0</v>
      </c>
      <c r="N833" s="2" t="s">
        <v>28</v>
      </c>
      <c r="O833" s="3" t="s">
        <v>29</v>
      </c>
      <c r="P833" s="2" t="s">
        <v>28</v>
      </c>
      <c r="Q833" s="3" t="s">
        <v>29</v>
      </c>
      <c r="U833" s="4"/>
      <c r="AA833" s="40"/>
    </row>
    <row r="834" spans="1:27" ht="49.2">
      <c r="A834" s="19">
        <f>IF(ISBLANK(Q834),"",COUNTA(Q$8:$Q834))</f>
        <v>674</v>
      </c>
      <c r="B834" s="36" t="s">
        <v>2288</v>
      </c>
      <c r="C834" s="28" t="str">
        <f>IF(ISBLANK(G834),"",COUNTA($G$4:G834))</f>
        <v/>
      </c>
      <c r="D834" s="37"/>
      <c r="E834" s="37"/>
      <c r="F834" s="37"/>
      <c r="G834" s="37"/>
      <c r="H834" s="38" t="s">
        <v>2289</v>
      </c>
      <c r="I834" s="115" t="s">
        <v>2290</v>
      </c>
      <c r="J834" s="39" t="str">
        <f>_xlfn.IFNA(INDEX([1]Sheet3!$D:$D,MATCH('Accode&amp;Account'!P834,[1]Sheet3!$C:$C,0)),"")</f>
        <v xml:space="preserve">  </v>
      </c>
      <c r="K834" s="26" t="s">
        <v>891</v>
      </c>
      <c r="L834" s="27"/>
      <c r="M834" s="2" t="b">
        <f>R834=N834</f>
        <v>0</v>
      </c>
      <c r="N834" s="2" t="s">
        <v>28</v>
      </c>
      <c r="O834" s="3" t="s">
        <v>29</v>
      </c>
      <c r="P834" s="2" t="s">
        <v>28</v>
      </c>
      <c r="Q834" s="3" t="s">
        <v>29</v>
      </c>
      <c r="U834" s="4"/>
      <c r="AA834" s="40"/>
    </row>
    <row r="835" spans="1:27">
      <c r="A835" s="19" t="str">
        <f>IF(ISBLANK(Q835),"",COUNTA(Q$8:$Q835))</f>
        <v/>
      </c>
      <c r="B835" s="20" t="s">
        <v>2291</v>
      </c>
      <c r="C835" s="28">
        <f>IF(ISBLANK(G835),"",COUNTA($G$4:G835))</f>
        <v>99</v>
      </c>
      <c r="D835" s="32"/>
      <c r="E835" s="32"/>
      <c r="F835" s="32"/>
      <c r="G835" s="22" t="s">
        <v>2292</v>
      </c>
      <c r="H835" s="24"/>
      <c r="I835" s="48"/>
      <c r="J835" s="39" t="str">
        <f>_xlfn.IFNA(INDEX([1]Sheet3!$D:$D,MATCH('Accode&amp;Account'!P835,[1]Sheet3!$C:$C,0)),"")</f>
        <v/>
      </c>
      <c r="K835" s="81" t="s">
        <v>336</v>
      </c>
      <c r="L835" s="27"/>
      <c r="O835" s="2"/>
      <c r="U835" s="4"/>
      <c r="AA835" s="40"/>
    </row>
    <row r="836" spans="1:27" ht="73.8">
      <c r="A836" s="19">
        <f>IF(ISBLANK(Q836),"",COUNTA(Q$8:$Q836))</f>
        <v>675</v>
      </c>
      <c r="B836" s="36" t="s">
        <v>2293</v>
      </c>
      <c r="C836" s="28" t="str">
        <f>IF(ISBLANK(G836),"",COUNTA($G$4:G836))</f>
        <v/>
      </c>
      <c r="D836" s="37"/>
      <c r="E836" s="37"/>
      <c r="F836" s="37"/>
      <c r="G836" s="53"/>
      <c r="H836" s="38" t="s">
        <v>2294</v>
      </c>
      <c r="I836" s="116" t="s">
        <v>2295</v>
      </c>
      <c r="J836" s="39" t="str">
        <f>_xlfn.IFNA(INDEX([1]Sheet3!$D:$D,MATCH('Accode&amp;Account'!P836,[1]Sheet3!$C:$C,0)),"")</f>
        <v xml:space="preserve">  </v>
      </c>
      <c r="K836" s="26" t="s">
        <v>891</v>
      </c>
      <c r="L836" s="27"/>
      <c r="M836" s="2" t="b">
        <f>R836=N836</f>
        <v>0</v>
      </c>
      <c r="N836" s="2" t="s">
        <v>28</v>
      </c>
      <c r="O836" s="3" t="s">
        <v>29</v>
      </c>
      <c r="P836" s="2" t="s">
        <v>28</v>
      </c>
      <c r="Q836" s="3" t="s">
        <v>29</v>
      </c>
      <c r="U836" s="4"/>
      <c r="AA836" s="40"/>
    </row>
    <row r="837" spans="1:27" ht="49.2">
      <c r="A837" s="19">
        <f>IF(ISBLANK(Q837),"",COUNTA(Q$8:$Q837))</f>
        <v>676</v>
      </c>
      <c r="B837" s="36" t="s">
        <v>2296</v>
      </c>
      <c r="C837" s="28" t="str">
        <f>IF(ISBLANK(G837),"",COUNTA($G$4:G837))</f>
        <v/>
      </c>
      <c r="D837" s="37"/>
      <c r="E837" s="37"/>
      <c r="F837" s="37"/>
      <c r="G837" s="53"/>
      <c r="H837" s="38" t="s">
        <v>2297</v>
      </c>
      <c r="I837" s="25" t="s">
        <v>2298</v>
      </c>
      <c r="J837" s="39" t="str">
        <f>_xlfn.IFNA(INDEX([1]Sheet3!$D:$D,MATCH('Accode&amp;Account'!P837,[1]Sheet3!$C:$C,0)),"")</f>
        <v xml:space="preserve">  </v>
      </c>
      <c r="K837" s="26" t="s">
        <v>891</v>
      </c>
      <c r="L837" s="27"/>
      <c r="M837" s="2" t="b">
        <f>R837=N837</f>
        <v>0</v>
      </c>
      <c r="N837" s="2" t="s">
        <v>28</v>
      </c>
      <c r="O837" s="3" t="s">
        <v>29</v>
      </c>
      <c r="P837" s="2" t="s">
        <v>28</v>
      </c>
      <c r="Q837" s="3" t="s">
        <v>29</v>
      </c>
      <c r="U837" s="4"/>
      <c r="AA837" s="40"/>
    </row>
    <row r="838" spans="1:27">
      <c r="A838" s="19" t="str">
        <f>IF(ISBLANK(Q838),"",COUNTA(Q$8:$Q838))</f>
        <v/>
      </c>
      <c r="B838" s="20" t="s">
        <v>2299</v>
      </c>
      <c r="C838" s="28">
        <f>IF(ISBLANK(G838),"",COUNTA($G$4:G838))</f>
        <v>100</v>
      </c>
      <c r="D838" s="32"/>
      <c r="E838" s="32"/>
      <c r="F838" s="32"/>
      <c r="G838" s="22" t="s">
        <v>2300</v>
      </c>
      <c r="H838" s="24"/>
      <c r="I838" s="48"/>
      <c r="J838" s="39" t="str">
        <f>_xlfn.IFNA(INDEX([1]Sheet3!$D:$D,MATCH('Accode&amp;Account'!P838,[1]Sheet3!$C:$C,0)),"")</f>
        <v/>
      </c>
      <c r="K838" s="26" t="s">
        <v>336</v>
      </c>
      <c r="L838" s="27"/>
      <c r="O838" s="2"/>
      <c r="U838" s="4"/>
      <c r="AA838" s="40"/>
    </row>
    <row r="839" spans="1:27">
      <c r="A839" s="19">
        <f>IF(ISBLANK(Q839),"",COUNTA(Q$8:$Q839))</f>
        <v>677</v>
      </c>
      <c r="B839" s="36" t="s">
        <v>2301</v>
      </c>
      <c r="C839" s="28" t="str">
        <f>IF(ISBLANK(G839),"",COUNTA($G$4:G839))</f>
        <v/>
      </c>
      <c r="D839" s="37"/>
      <c r="E839" s="37"/>
      <c r="F839" s="37"/>
      <c r="G839" s="53"/>
      <c r="H839" s="38" t="s">
        <v>2302</v>
      </c>
      <c r="I839" s="25" t="s">
        <v>2303</v>
      </c>
      <c r="J839" s="39" t="str">
        <f>_xlfn.IFNA(INDEX([1]Sheet3!$D:$D,MATCH('Accode&amp;Account'!P839,[1]Sheet3!$C:$C,0)),"")</f>
        <v xml:space="preserve">  </v>
      </c>
      <c r="K839" s="26" t="s">
        <v>891</v>
      </c>
      <c r="L839" s="27"/>
      <c r="M839" s="2" t="b">
        <f t="shared" ref="M839:M846" si="29">R839=N839</f>
        <v>0</v>
      </c>
      <c r="N839" s="2" t="s">
        <v>28</v>
      </c>
      <c r="O839" s="3" t="s">
        <v>29</v>
      </c>
      <c r="P839" s="2" t="s">
        <v>28</v>
      </c>
      <c r="Q839" s="3" t="s">
        <v>29</v>
      </c>
      <c r="U839" s="4"/>
      <c r="AA839" s="40"/>
    </row>
    <row r="840" spans="1:27">
      <c r="A840" s="19">
        <f>IF(ISBLANK(Q840),"",COUNTA(Q$8:$Q840))</f>
        <v>678</v>
      </c>
      <c r="B840" s="36" t="s">
        <v>2304</v>
      </c>
      <c r="C840" s="28" t="str">
        <f>IF(ISBLANK(G840),"",COUNTA($G$4:G840))</f>
        <v/>
      </c>
      <c r="D840" s="37"/>
      <c r="E840" s="37"/>
      <c r="F840" s="37"/>
      <c r="G840" s="53"/>
      <c r="H840" s="38" t="s">
        <v>2305</v>
      </c>
      <c r="I840" s="25" t="s">
        <v>2306</v>
      </c>
      <c r="J840" s="39" t="str">
        <f>_xlfn.IFNA(INDEX([1]Sheet3!$D:$D,MATCH('Accode&amp;Account'!P840,[1]Sheet3!$C:$C,0)),"")</f>
        <v xml:space="preserve">  </v>
      </c>
      <c r="K840" s="26" t="s">
        <v>891</v>
      </c>
      <c r="L840" s="27"/>
      <c r="M840" s="2" t="b">
        <f t="shared" si="29"/>
        <v>0</v>
      </c>
      <c r="N840" s="2" t="s">
        <v>28</v>
      </c>
      <c r="O840" s="3" t="s">
        <v>29</v>
      </c>
      <c r="P840" s="2" t="s">
        <v>28</v>
      </c>
      <c r="Q840" s="3" t="s">
        <v>29</v>
      </c>
      <c r="U840" s="4"/>
      <c r="AA840" s="40"/>
    </row>
    <row r="841" spans="1:27">
      <c r="A841" s="19">
        <f>IF(ISBLANK(Q841),"",COUNTA(Q$8:$Q841))</f>
        <v>679</v>
      </c>
      <c r="B841" s="36" t="s">
        <v>2307</v>
      </c>
      <c r="C841" s="28" t="str">
        <f>IF(ISBLANK(G841),"",COUNTA($G$4:G841))</f>
        <v/>
      </c>
      <c r="D841" s="37"/>
      <c r="E841" s="37"/>
      <c r="F841" s="37"/>
      <c r="G841" s="53"/>
      <c r="H841" s="38" t="s">
        <v>2308</v>
      </c>
      <c r="I841" s="25" t="s">
        <v>2309</v>
      </c>
      <c r="J841" s="39" t="str">
        <f>_xlfn.IFNA(INDEX([1]Sheet3!$D:$D,MATCH('Accode&amp;Account'!P841,[1]Sheet3!$C:$C,0)),"")</f>
        <v xml:space="preserve">  </v>
      </c>
      <c r="K841" s="26" t="s">
        <v>891</v>
      </c>
      <c r="L841" s="27"/>
      <c r="M841" s="2" t="b">
        <f t="shared" si="29"/>
        <v>0</v>
      </c>
      <c r="N841" s="2" t="s">
        <v>28</v>
      </c>
      <c r="O841" s="3" t="s">
        <v>29</v>
      </c>
      <c r="P841" s="2" t="s">
        <v>28</v>
      </c>
      <c r="Q841" s="3" t="s">
        <v>29</v>
      </c>
      <c r="U841" s="4"/>
      <c r="AA841" s="40"/>
    </row>
    <row r="842" spans="1:27" ht="49.2">
      <c r="A842" s="19">
        <f>IF(ISBLANK(Q842),"",COUNTA(Q$8:$Q842))</f>
        <v>680</v>
      </c>
      <c r="B842" s="36" t="s">
        <v>2310</v>
      </c>
      <c r="C842" s="28" t="str">
        <f>IF(ISBLANK(G842),"",COUNTA($G$4:G842))</f>
        <v/>
      </c>
      <c r="D842" s="37"/>
      <c r="E842" s="37"/>
      <c r="F842" s="37"/>
      <c r="G842" s="53"/>
      <c r="H842" s="38" t="s">
        <v>2311</v>
      </c>
      <c r="I842" s="25" t="s">
        <v>2312</v>
      </c>
      <c r="J842" s="39" t="str">
        <f>_xlfn.IFNA(INDEX([1]Sheet3!$D:$D,MATCH('Accode&amp;Account'!P842,[1]Sheet3!$C:$C,0)),"")</f>
        <v xml:space="preserve">  </v>
      </c>
      <c r="K842" s="26" t="s">
        <v>891</v>
      </c>
      <c r="L842" s="27"/>
      <c r="M842" s="2" t="b">
        <f t="shared" si="29"/>
        <v>0</v>
      </c>
      <c r="N842" s="2" t="s">
        <v>28</v>
      </c>
      <c r="O842" s="3" t="s">
        <v>29</v>
      </c>
      <c r="P842" s="2" t="s">
        <v>28</v>
      </c>
      <c r="Q842" s="3" t="s">
        <v>29</v>
      </c>
      <c r="U842" s="4"/>
      <c r="AA842" s="40"/>
    </row>
    <row r="843" spans="1:27">
      <c r="A843" s="19">
        <f>IF(ISBLANK(Q843),"",COUNTA(Q$8:$Q843))</f>
        <v>681</v>
      </c>
      <c r="B843" s="36" t="s">
        <v>2313</v>
      </c>
      <c r="C843" s="28" t="str">
        <f>IF(ISBLANK(G843),"",COUNTA($G$4:G843))</f>
        <v/>
      </c>
      <c r="D843" s="37"/>
      <c r="E843" s="37"/>
      <c r="F843" s="37"/>
      <c r="G843" s="37"/>
      <c r="H843" s="38" t="s">
        <v>2314</v>
      </c>
      <c r="I843" s="38" t="s">
        <v>2315</v>
      </c>
      <c r="J843" s="39" t="str">
        <f>_xlfn.IFNA(INDEX([1]Sheet3!$D:$D,MATCH('Accode&amp;Account'!P843,[1]Sheet3!$C:$C,0)),"")</f>
        <v xml:space="preserve">  </v>
      </c>
      <c r="K843" s="26" t="s">
        <v>891</v>
      </c>
      <c r="L843" s="27"/>
      <c r="M843" s="2" t="b">
        <f t="shared" si="29"/>
        <v>0</v>
      </c>
      <c r="N843" s="2" t="s">
        <v>28</v>
      </c>
      <c r="O843" s="3" t="s">
        <v>29</v>
      </c>
      <c r="P843" s="2" t="s">
        <v>28</v>
      </c>
      <c r="Q843" s="3" t="s">
        <v>29</v>
      </c>
      <c r="U843" s="4"/>
      <c r="AA843" s="40"/>
    </row>
    <row r="844" spans="1:27">
      <c r="A844" s="19">
        <f>IF(ISBLANK(Q844),"",COUNTA(Q$8:$Q844))</f>
        <v>682</v>
      </c>
      <c r="B844" s="36" t="s">
        <v>2316</v>
      </c>
      <c r="C844" s="28" t="str">
        <f>IF(ISBLANK(G844),"",COUNTA($G$4:G844))</f>
        <v/>
      </c>
      <c r="D844" s="37"/>
      <c r="E844" s="37"/>
      <c r="F844" s="37"/>
      <c r="G844" s="37"/>
      <c r="H844" s="38" t="s">
        <v>2317</v>
      </c>
      <c r="I844" s="38" t="s">
        <v>2318</v>
      </c>
      <c r="J844" s="39" t="str">
        <f>_xlfn.IFNA(INDEX([1]Sheet3!$D:$D,MATCH('Accode&amp;Account'!P844,[1]Sheet3!$C:$C,0)),"")</f>
        <v xml:space="preserve">  </v>
      </c>
      <c r="K844" s="26" t="s">
        <v>891</v>
      </c>
      <c r="L844" s="27"/>
      <c r="M844" s="2" t="b">
        <f t="shared" si="29"/>
        <v>0</v>
      </c>
      <c r="N844" s="2" t="s">
        <v>28</v>
      </c>
      <c r="O844" s="3" t="s">
        <v>29</v>
      </c>
      <c r="P844" s="2" t="s">
        <v>28</v>
      </c>
      <c r="Q844" s="3" t="s">
        <v>29</v>
      </c>
      <c r="U844" s="4"/>
      <c r="AA844" s="40"/>
    </row>
    <row r="845" spans="1:27">
      <c r="A845" s="19">
        <f>IF(ISBLANK(Q845),"",COUNTA(Q$8:$Q845))</f>
        <v>683</v>
      </c>
      <c r="B845" s="36" t="s">
        <v>2319</v>
      </c>
      <c r="C845" s="28" t="str">
        <f>IF(ISBLANK(G845),"",COUNTA($G$4:G845))</f>
        <v/>
      </c>
      <c r="D845" s="37"/>
      <c r="E845" s="37"/>
      <c r="F845" s="37"/>
      <c r="G845" s="37"/>
      <c r="H845" s="38" t="s">
        <v>2320</v>
      </c>
      <c r="I845" s="38" t="s">
        <v>2321</v>
      </c>
      <c r="J845" s="39" t="str">
        <f>_xlfn.IFNA(INDEX([1]Sheet3!$D:$D,MATCH('Accode&amp;Account'!P845,[1]Sheet3!$C:$C,0)),"")</f>
        <v xml:space="preserve">  </v>
      </c>
      <c r="K845" s="26" t="s">
        <v>891</v>
      </c>
      <c r="L845" s="27"/>
      <c r="M845" s="2" t="b">
        <f t="shared" si="29"/>
        <v>0</v>
      </c>
      <c r="N845" s="2" t="s">
        <v>28</v>
      </c>
      <c r="O845" s="3" t="s">
        <v>29</v>
      </c>
      <c r="P845" s="2" t="s">
        <v>28</v>
      </c>
      <c r="Q845" s="3" t="s">
        <v>29</v>
      </c>
      <c r="U845" s="4"/>
      <c r="AA845" s="40"/>
    </row>
    <row r="846" spans="1:27">
      <c r="A846" s="19">
        <f>IF(ISBLANK(Q846),"",COUNTA(Q$8:$Q846))</f>
        <v>684</v>
      </c>
      <c r="B846" s="36" t="s">
        <v>2322</v>
      </c>
      <c r="C846" s="28" t="str">
        <f>IF(ISBLANK(G846),"",COUNTA($G$4:G846))</f>
        <v/>
      </c>
      <c r="D846" s="37"/>
      <c r="E846" s="37"/>
      <c r="F846" s="37"/>
      <c r="G846" s="37"/>
      <c r="H846" s="38" t="s">
        <v>2323</v>
      </c>
      <c r="I846" s="38" t="s">
        <v>2324</v>
      </c>
      <c r="J846" s="39" t="str">
        <f>_xlfn.IFNA(INDEX([1]Sheet3!$D:$D,MATCH('Accode&amp;Account'!P846,[1]Sheet3!$C:$C,0)),"")</f>
        <v xml:space="preserve">  </v>
      </c>
      <c r="K846" s="26" t="s">
        <v>891</v>
      </c>
      <c r="L846" s="27"/>
      <c r="M846" s="2" t="b">
        <f t="shared" si="29"/>
        <v>0</v>
      </c>
      <c r="N846" s="2" t="s">
        <v>28</v>
      </c>
      <c r="O846" s="3" t="s">
        <v>29</v>
      </c>
      <c r="P846" s="2" t="s">
        <v>28</v>
      </c>
      <c r="Q846" s="3" t="s">
        <v>29</v>
      </c>
      <c r="U846" s="4"/>
      <c r="AA846" s="40"/>
    </row>
    <row r="847" spans="1:27">
      <c r="A847" s="19" t="str">
        <f>IF(ISBLANK(Q847),"",COUNTA(Q$8:$Q847))</f>
        <v/>
      </c>
      <c r="B847" s="20" t="s">
        <v>2325</v>
      </c>
      <c r="C847" s="28">
        <f>IF(ISBLANK(G847),"",COUNTA($G$4:G847))</f>
        <v>101</v>
      </c>
      <c r="D847" s="32"/>
      <c r="E847" s="32"/>
      <c r="F847" s="32"/>
      <c r="G847" s="22" t="s">
        <v>2326</v>
      </c>
      <c r="H847" s="24"/>
      <c r="I847" s="48"/>
      <c r="J847" s="39" t="str">
        <f>_xlfn.IFNA(INDEX([1]Sheet3!$D:$D,MATCH('Accode&amp;Account'!P847,[1]Sheet3!$C:$C,0)),"")</f>
        <v/>
      </c>
      <c r="K847" s="86" t="s">
        <v>336</v>
      </c>
      <c r="L847" s="27"/>
      <c r="O847" s="2"/>
      <c r="U847" s="4"/>
      <c r="AA847" s="40"/>
    </row>
    <row r="848" spans="1:27" ht="73.8">
      <c r="A848" s="19">
        <f>IF(ISBLANK(Q848),"",COUNTA(Q$8:$Q848))</f>
        <v>685</v>
      </c>
      <c r="B848" s="44" t="s">
        <v>2327</v>
      </c>
      <c r="C848" s="93" t="str">
        <f>IF(ISBLANK(G848),"",COUNTA($G$4:G848))</f>
        <v/>
      </c>
      <c r="D848" s="94"/>
      <c r="E848" s="94"/>
      <c r="F848" s="94"/>
      <c r="G848" s="94"/>
      <c r="H848" s="45" t="s">
        <v>2328</v>
      </c>
      <c r="I848" s="38" t="s">
        <v>2329</v>
      </c>
      <c r="J848" s="39" t="str">
        <f>_xlfn.IFNA(INDEX([1]Sheet3!$D:$D,MATCH('Accode&amp;Account'!P848,[1]Sheet3!$C:$C,0)),"")</f>
        <v xml:space="preserve">  </v>
      </c>
      <c r="K848" s="26" t="s">
        <v>891</v>
      </c>
      <c r="L848" s="27"/>
      <c r="M848" s="2" t="b">
        <f>R848=N848</f>
        <v>0</v>
      </c>
      <c r="N848" s="2" t="s">
        <v>28</v>
      </c>
      <c r="O848" s="3" t="s">
        <v>29</v>
      </c>
      <c r="P848" s="2" t="s">
        <v>28</v>
      </c>
      <c r="Q848" s="3" t="s">
        <v>29</v>
      </c>
      <c r="U848" s="4"/>
      <c r="AA848" s="40"/>
    </row>
    <row r="849" spans="1:27">
      <c r="A849" s="19" t="str">
        <f>IF(ISBLANK(Q849),"",COUNTA(Q$8:$Q849))</f>
        <v/>
      </c>
      <c r="B849" s="20" t="s">
        <v>2330</v>
      </c>
      <c r="C849" s="28">
        <f>IF(ISBLANK(G849),"",COUNTA($G$4:G849))</f>
        <v>102</v>
      </c>
      <c r="D849" s="32"/>
      <c r="E849" s="32"/>
      <c r="F849" s="32"/>
      <c r="G849" s="29" t="s">
        <v>2331</v>
      </c>
      <c r="H849" s="34"/>
      <c r="I849" s="30"/>
      <c r="J849" s="39" t="str">
        <f>_xlfn.IFNA(INDEX([1]Sheet3!$D:$D,MATCH('Accode&amp;Account'!P849,[1]Sheet3!$C:$C,0)),"")</f>
        <v/>
      </c>
      <c r="K849" s="81" t="s">
        <v>336</v>
      </c>
      <c r="L849" s="27"/>
      <c r="O849" s="2"/>
      <c r="U849" s="4"/>
      <c r="AA849" s="40"/>
    </row>
    <row r="850" spans="1:27" ht="49.2">
      <c r="A850" s="19">
        <f>IF(ISBLANK(Q850),"",COUNTA(Q$8:$Q850))</f>
        <v>686</v>
      </c>
      <c r="B850" s="36" t="s">
        <v>2332</v>
      </c>
      <c r="C850" s="28" t="str">
        <f>IF(ISBLANK(G850),"",COUNTA($G$4:G850))</f>
        <v/>
      </c>
      <c r="D850" s="37"/>
      <c r="E850" s="37"/>
      <c r="F850" s="37"/>
      <c r="G850" s="87"/>
      <c r="H850" s="38" t="s">
        <v>2331</v>
      </c>
      <c r="I850" s="56" t="s">
        <v>2333</v>
      </c>
      <c r="J850" s="39" t="str">
        <f>_xlfn.IFNA(INDEX([1]Sheet3!$D:$D,MATCH('Accode&amp;Account'!P850,[1]Sheet3!$C:$C,0)),"")</f>
        <v xml:space="preserve">  </v>
      </c>
      <c r="K850" s="26" t="s">
        <v>891</v>
      </c>
      <c r="L850" s="27"/>
      <c r="M850" s="2" t="b">
        <f>R850=N850</f>
        <v>0</v>
      </c>
      <c r="N850" s="2" t="s">
        <v>28</v>
      </c>
      <c r="O850" s="3" t="s">
        <v>29</v>
      </c>
      <c r="P850" s="2" t="s">
        <v>28</v>
      </c>
      <c r="Q850" s="3" t="s">
        <v>29</v>
      </c>
      <c r="U850" s="4"/>
      <c r="AA850" s="40"/>
    </row>
    <row r="851" spans="1:27">
      <c r="A851" s="19" t="str">
        <f>IF(ISBLANK(Q851),"",COUNTA(Q$8:$Q851))</f>
        <v/>
      </c>
      <c r="B851" s="20" t="s">
        <v>2334</v>
      </c>
      <c r="C851" s="28">
        <f>IF(ISBLANK(G851),"",COUNTA($G$4:G851))</f>
        <v>103</v>
      </c>
      <c r="D851" s="32"/>
      <c r="E851" s="32"/>
      <c r="F851" s="32"/>
      <c r="G851" s="22" t="s">
        <v>2335</v>
      </c>
      <c r="H851" s="24"/>
      <c r="I851" s="48"/>
      <c r="J851" s="39" t="str">
        <f>_xlfn.IFNA(INDEX([1]Sheet3!$D:$D,MATCH('Accode&amp;Account'!P851,[1]Sheet3!$C:$C,0)),"")</f>
        <v/>
      </c>
      <c r="K851" s="68" t="s">
        <v>336</v>
      </c>
      <c r="L851" s="27"/>
      <c r="O851" s="2"/>
      <c r="U851" s="4"/>
      <c r="AA851" s="40"/>
    </row>
    <row r="852" spans="1:27" ht="49.2">
      <c r="A852" s="19">
        <f>IF(ISBLANK(Q852),"",COUNTA(Q$8:$Q852))</f>
        <v>687</v>
      </c>
      <c r="B852" s="36" t="s">
        <v>2336</v>
      </c>
      <c r="C852" s="28" t="str">
        <f>IF(ISBLANK(G852),"",COUNTA($G$4:G852))</f>
        <v/>
      </c>
      <c r="D852" s="37"/>
      <c r="E852" s="37"/>
      <c r="F852" s="37"/>
      <c r="G852" s="37"/>
      <c r="H852" s="52" t="s">
        <v>2335</v>
      </c>
      <c r="I852" s="52" t="s">
        <v>2337</v>
      </c>
      <c r="J852" s="39" t="str">
        <f>_xlfn.IFNA(INDEX([1]Sheet3!$D:$D,MATCH('Accode&amp;Account'!P852,[1]Sheet3!$C:$C,0)),"")</f>
        <v xml:space="preserve">  </v>
      </c>
      <c r="K852" s="26" t="s">
        <v>891</v>
      </c>
      <c r="L852" s="27"/>
      <c r="M852" s="2" t="b">
        <f>R852=N852</f>
        <v>0</v>
      </c>
      <c r="N852" s="2" t="s">
        <v>28</v>
      </c>
      <c r="O852" s="3" t="s">
        <v>29</v>
      </c>
      <c r="P852" s="2" t="s">
        <v>28</v>
      </c>
      <c r="Q852" s="3" t="s">
        <v>29</v>
      </c>
      <c r="U852" s="4"/>
      <c r="AA852" s="40"/>
    </row>
    <row r="853" spans="1:27">
      <c r="A853" s="19" t="str">
        <f>IF(ISBLANK(Q853),"",COUNTA(Q$8:$Q853))</f>
        <v/>
      </c>
      <c r="B853" s="20" t="s">
        <v>2338</v>
      </c>
      <c r="C853" s="28">
        <f>IF(ISBLANK(G853),"",COUNTA($G$4:G853))</f>
        <v>104</v>
      </c>
      <c r="D853" s="32"/>
      <c r="E853" s="32"/>
      <c r="F853" s="32"/>
      <c r="G853" s="22" t="s">
        <v>2339</v>
      </c>
      <c r="H853" s="24"/>
      <c r="I853" s="48"/>
      <c r="J853" s="39" t="str">
        <f>_xlfn.IFNA(INDEX([1]Sheet3!$D:$D,MATCH('Accode&amp;Account'!P853,[1]Sheet3!$C:$C,0)),"")</f>
        <v/>
      </c>
      <c r="K853" s="26" t="s">
        <v>336</v>
      </c>
      <c r="L853" s="27"/>
      <c r="O853" s="2"/>
      <c r="U853" s="4"/>
      <c r="AA853" s="40"/>
    </row>
    <row r="854" spans="1:27" ht="49.2">
      <c r="A854" s="19">
        <f>IF(ISBLANK(Q854),"",COUNTA(Q$8:$Q854))</f>
        <v>688</v>
      </c>
      <c r="B854" s="36" t="s">
        <v>2340</v>
      </c>
      <c r="C854" s="28" t="str">
        <f>IF(ISBLANK(G854),"",COUNTA($G$4:G854))</f>
        <v/>
      </c>
      <c r="D854" s="37"/>
      <c r="E854" s="37"/>
      <c r="F854" s="37"/>
      <c r="G854" s="37"/>
      <c r="H854" s="38" t="s">
        <v>2339</v>
      </c>
      <c r="I854" s="38" t="s">
        <v>2341</v>
      </c>
      <c r="J854" s="39" t="str">
        <f>_xlfn.IFNA(INDEX([1]Sheet3!$D:$D,MATCH('Accode&amp;Account'!P854,[1]Sheet3!$C:$C,0)),"")</f>
        <v xml:space="preserve">  </v>
      </c>
      <c r="K854" s="26" t="s">
        <v>891</v>
      </c>
      <c r="L854" s="27"/>
      <c r="M854" s="2" t="b">
        <f>R854=N854</f>
        <v>0</v>
      </c>
      <c r="N854" s="2" t="s">
        <v>28</v>
      </c>
      <c r="O854" s="3" t="s">
        <v>29</v>
      </c>
      <c r="P854" s="2" t="s">
        <v>28</v>
      </c>
      <c r="Q854" s="3" t="s">
        <v>29</v>
      </c>
      <c r="U854" s="4"/>
      <c r="AA854" s="40"/>
    </row>
    <row r="855" spans="1:27" ht="73.8">
      <c r="A855" s="19">
        <f>IF(ISBLANK(Q855),"",COUNTA(Q$8:$Q855))</f>
        <v>689</v>
      </c>
      <c r="B855" s="36" t="s">
        <v>2342</v>
      </c>
      <c r="C855" s="28" t="str">
        <f>IF(ISBLANK(G855),"",COUNTA($G$4:G855))</f>
        <v/>
      </c>
      <c r="D855" s="37"/>
      <c r="E855" s="37"/>
      <c r="F855" s="37"/>
      <c r="G855" s="37"/>
      <c r="H855" s="38" t="s">
        <v>2343</v>
      </c>
      <c r="I855" s="38" t="s">
        <v>2344</v>
      </c>
      <c r="J855" s="39" t="str">
        <f>_xlfn.IFNA(INDEX([1]Sheet3!$D:$D,MATCH('Accode&amp;Account'!P855,[1]Sheet3!$C:$C,0)),"")</f>
        <v xml:space="preserve">  </v>
      </c>
      <c r="K855" s="26" t="s">
        <v>891</v>
      </c>
      <c r="L855" s="27"/>
      <c r="M855" s="2" t="b">
        <f>R855=N855</f>
        <v>0</v>
      </c>
      <c r="N855" s="2" t="s">
        <v>28</v>
      </c>
      <c r="O855" s="3" t="s">
        <v>29</v>
      </c>
      <c r="P855" s="2" t="s">
        <v>28</v>
      </c>
      <c r="Q855" s="3" t="s">
        <v>29</v>
      </c>
      <c r="U855" s="4"/>
      <c r="AA855" s="40"/>
    </row>
    <row r="856" spans="1:27">
      <c r="A856" s="19" t="str">
        <f>IF(ISBLANK(Q856),"",COUNTA(Q$8:$Q856))</f>
        <v/>
      </c>
      <c r="B856" s="20" t="s">
        <v>2345</v>
      </c>
      <c r="C856" s="28">
        <f>IF(ISBLANK(G856),"",COUNTA($G$4:G856))</f>
        <v>105</v>
      </c>
      <c r="D856" s="32"/>
      <c r="E856" s="32"/>
      <c r="F856" s="32"/>
      <c r="G856" s="29" t="s">
        <v>2346</v>
      </c>
      <c r="H856" s="34"/>
      <c r="I856" s="30"/>
      <c r="J856" s="39" t="str">
        <f>_xlfn.IFNA(INDEX([1]Sheet3!$D:$D,MATCH('Accode&amp;Account'!P856,[1]Sheet3!$C:$C,0)),"")</f>
        <v/>
      </c>
      <c r="K856" s="26" t="s">
        <v>336</v>
      </c>
      <c r="L856" s="27"/>
      <c r="O856" s="2"/>
      <c r="U856" s="4"/>
      <c r="AA856" s="40"/>
    </row>
    <row r="857" spans="1:27" ht="73.8">
      <c r="A857" s="19">
        <f>IF(ISBLANK(Q857),"",COUNTA(Q$8:$Q857))</f>
        <v>690</v>
      </c>
      <c r="B857" s="36" t="s">
        <v>2347</v>
      </c>
      <c r="C857" s="28" t="str">
        <f>IF(ISBLANK(G857),"",COUNTA($G$4:G857))</f>
        <v/>
      </c>
      <c r="D857" s="37"/>
      <c r="E857" s="37"/>
      <c r="F857" s="37"/>
      <c r="G857" s="37"/>
      <c r="H857" s="38" t="s">
        <v>2346</v>
      </c>
      <c r="I857" s="38" t="s">
        <v>2348</v>
      </c>
      <c r="J857" s="39" t="str">
        <f>_xlfn.IFNA(INDEX([1]Sheet3!$D:$D,MATCH('Accode&amp;Account'!P857,[1]Sheet3!$C:$C,0)),"")</f>
        <v xml:space="preserve">  </v>
      </c>
      <c r="K857" s="26" t="s">
        <v>891</v>
      </c>
      <c r="L857" s="27"/>
      <c r="M857" s="2" t="b">
        <f>R857=N857</f>
        <v>0</v>
      </c>
      <c r="N857" s="2" t="s">
        <v>28</v>
      </c>
      <c r="O857" s="3" t="s">
        <v>29</v>
      </c>
      <c r="P857" s="2" t="s">
        <v>28</v>
      </c>
      <c r="Q857" s="3" t="s">
        <v>29</v>
      </c>
      <c r="U857" s="4"/>
      <c r="AA857" s="40"/>
    </row>
    <row r="858" spans="1:27" ht="73.8">
      <c r="A858" s="19">
        <f>IF(ISBLANK(Q858),"",COUNTA(Q$8:$Q858))</f>
        <v>691</v>
      </c>
      <c r="B858" s="36" t="s">
        <v>2349</v>
      </c>
      <c r="C858" s="28" t="str">
        <f>IF(ISBLANK(G858),"",COUNTA($G$4:G858))</f>
        <v/>
      </c>
      <c r="D858" s="37"/>
      <c r="E858" s="37"/>
      <c r="F858" s="37"/>
      <c r="G858" s="37"/>
      <c r="H858" s="38" t="s">
        <v>2350</v>
      </c>
      <c r="I858" s="38" t="s">
        <v>2351</v>
      </c>
      <c r="J858" s="39" t="str">
        <f>_xlfn.IFNA(INDEX([1]Sheet3!$D:$D,MATCH('Accode&amp;Account'!P858,[1]Sheet3!$C:$C,0)),"")</f>
        <v xml:space="preserve">  </v>
      </c>
      <c r="K858" s="26" t="s">
        <v>891</v>
      </c>
      <c r="L858" s="27"/>
      <c r="M858" s="2" t="b">
        <f>R858=N858</f>
        <v>0</v>
      </c>
      <c r="N858" s="2" t="s">
        <v>28</v>
      </c>
      <c r="O858" s="3" t="s">
        <v>29</v>
      </c>
      <c r="P858" s="2" t="s">
        <v>28</v>
      </c>
      <c r="Q858" s="3" t="s">
        <v>29</v>
      </c>
      <c r="U858" s="4"/>
      <c r="AA858" s="40"/>
    </row>
    <row r="859" spans="1:27">
      <c r="A859" s="19" t="str">
        <f>IF(ISBLANK(Q859),"",COUNTA(Q$8:$Q859))</f>
        <v/>
      </c>
      <c r="B859" s="20" t="s">
        <v>2352</v>
      </c>
      <c r="C859" s="28">
        <f>IF(ISBLANK(G859),"",COUNTA($G$4:G859))</f>
        <v>106</v>
      </c>
      <c r="D859" s="32"/>
      <c r="E859" s="32"/>
      <c r="F859" s="32"/>
      <c r="G859" s="29" t="s">
        <v>2353</v>
      </c>
      <c r="H859" s="34"/>
      <c r="I859" s="30"/>
      <c r="J859" s="39" t="str">
        <f>_xlfn.IFNA(INDEX([1]Sheet3!$D:$D,MATCH('Accode&amp;Account'!P859,[1]Sheet3!$C:$C,0)),"")</f>
        <v/>
      </c>
      <c r="K859" s="68" t="s">
        <v>336</v>
      </c>
      <c r="L859" s="27"/>
      <c r="O859" s="2"/>
      <c r="U859" s="4"/>
      <c r="AA859" s="40"/>
    </row>
    <row r="860" spans="1:27" ht="73.8">
      <c r="A860" s="19">
        <f>IF(ISBLANK(Q860),"",COUNTA(Q$8:$Q860))</f>
        <v>692</v>
      </c>
      <c r="B860" s="36" t="s">
        <v>2354</v>
      </c>
      <c r="C860" s="28" t="str">
        <f>IF(ISBLANK(G860),"",COUNTA($G$4:G860))</f>
        <v/>
      </c>
      <c r="D860" s="37"/>
      <c r="E860" s="37"/>
      <c r="F860" s="37"/>
      <c r="G860" s="37"/>
      <c r="H860" s="38" t="s">
        <v>2353</v>
      </c>
      <c r="I860" s="52" t="s">
        <v>2355</v>
      </c>
      <c r="J860" s="39" t="str">
        <f>_xlfn.IFNA(INDEX([1]Sheet3!$D:$D,MATCH('Accode&amp;Account'!P860,[1]Sheet3!$C:$C,0)),"")</f>
        <v xml:space="preserve">  </v>
      </c>
      <c r="K860" s="68" t="s">
        <v>891</v>
      </c>
      <c r="L860" s="27"/>
      <c r="M860" s="2" t="b">
        <f>R860=N860</f>
        <v>0</v>
      </c>
      <c r="N860" s="2" t="s">
        <v>28</v>
      </c>
      <c r="O860" s="3" t="s">
        <v>29</v>
      </c>
      <c r="P860" s="2" t="s">
        <v>28</v>
      </c>
      <c r="Q860" s="3" t="s">
        <v>29</v>
      </c>
      <c r="U860" s="4"/>
      <c r="AA860" s="40"/>
    </row>
    <row r="861" spans="1:27">
      <c r="A861" s="19" t="str">
        <f>IF(ISBLANK(Q861),"",COUNTA(Q$8:$Q861))</f>
        <v/>
      </c>
      <c r="B861" s="20" t="s">
        <v>2356</v>
      </c>
      <c r="C861" s="28">
        <f>IF(ISBLANK(G861),"",COUNTA($G$4:G861))</f>
        <v>107</v>
      </c>
      <c r="D861" s="32"/>
      <c r="E861" s="32"/>
      <c r="F861" s="32"/>
      <c r="G861" s="29" t="s">
        <v>2357</v>
      </c>
      <c r="H861" s="34"/>
      <c r="I861" s="80"/>
      <c r="J861" s="39" t="str">
        <f>_xlfn.IFNA(INDEX([1]Sheet3!$D:$D,MATCH('Accode&amp;Account'!P861,[1]Sheet3!$C:$C,0)),"")</f>
        <v/>
      </c>
      <c r="K861" s="68" t="s">
        <v>336</v>
      </c>
      <c r="L861" s="27"/>
      <c r="O861" s="2"/>
      <c r="U861" s="4"/>
      <c r="AA861" s="40"/>
    </row>
    <row r="862" spans="1:27" ht="98.4">
      <c r="A862" s="19">
        <f>IF(ISBLANK(Q862),"",COUNTA(Q$8:$Q862))</f>
        <v>693</v>
      </c>
      <c r="B862" s="36" t="s">
        <v>2358</v>
      </c>
      <c r="C862" s="28" t="str">
        <f>IF(ISBLANK(G862),"",COUNTA($G$4:G862))</f>
        <v/>
      </c>
      <c r="D862" s="37"/>
      <c r="E862" s="37"/>
      <c r="F862" s="37"/>
      <c r="G862" s="37"/>
      <c r="H862" s="38" t="s">
        <v>2357</v>
      </c>
      <c r="I862" s="52" t="s">
        <v>2359</v>
      </c>
      <c r="J862" s="39" t="str">
        <f>_xlfn.IFNA(INDEX([1]Sheet3!$D:$D,MATCH('Accode&amp;Account'!P862,[1]Sheet3!$C:$C,0)),"")</f>
        <v xml:space="preserve">  </v>
      </c>
      <c r="K862" s="26" t="s">
        <v>891</v>
      </c>
      <c r="L862" s="27"/>
      <c r="M862" s="2" t="b">
        <f>R862=N862</f>
        <v>0</v>
      </c>
      <c r="N862" s="2" t="s">
        <v>28</v>
      </c>
      <c r="O862" s="3" t="s">
        <v>29</v>
      </c>
      <c r="P862" s="2" t="s">
        <v>28</v>
      </c>
      <c r="Q862" s="3" t="s">
        <v>29</v>
      </c>
      <c r="U862" s="4"/>
      <c r="AA862" s="40"/>
    </row>
    <row r="863" spans="1:27">
      <c r="A863" s="19" t="str">
        <f>IF(ISBLANK(Q863),"",COUNTA(Q$8:$Q863))</f>
        <v/>
      </c>
      <c r="B863" s="20" t="s">
        <v>2360</v>
      </c>
      <c r="C863" s="28">
        <f>IF(ISBLANK(G863),"",COUNTA($G$4:G863))</f>
        <v>108</v>
      </c>
      <c r="D863" s="32"/>
      <c r="E863" s="32"/>
      <c r="F863" s="32"/>
      <c r="G863" s="22" t="s">
        <v>2361</v>
      </c>
      <c r="H863" s="24"/>
      <c r="I863" s="48"/>
      <c r="J863" s="39" t="str">
        <f>_xlfn.IFNA(INDEX([1]Sheet3!$D:$D,MATCH('Accode&amp;Account'!P863,[1]Sheet3!$C:$C,0)),"")</f>
        <v/>
      </c>
      <c r="K863" s="26" t="s">
        <v>336</v>
      </c>
      <c r="L863" s="27"/>
      <c r="O863" s="2"/>
      <c r="U863" s="4"/>
      <c r="AA863" s="40"/>
    </row>
    <row r="864" spans="1:27" ht="73.8">
      <c r="A864" s="19">
        <f>IF(ISBLANK(Q864),"",COUNTA(Q$8:$Q864))</f>
        <v>694</v>
      </c>
      <c r="B864" s="36" t="s">
        <v>2362</v>
      </c>
      <c r="C864" s="28" t="str">
        <f>IF(ISBLANK(G864),"",COUNTA($G$4:G864))</f>
        <v/>
      </c>
      <c r="D864" s="37"/>
      <c r="E864" s="37"/>
      <c r="F864" s="37"/>
      <c r="G864" s="37"/>
      <c r="H864" s="38" t="s">
        <v>2363</v>
      </c>
      <c r="I864" s="38" t="s">
        <v>2364</v>
      </c>
      <c r="J864" s="39" t="str">
        <f>_xlfn.IFNA(INDEX([1]Sheet3!$D:$D,MATCH('Accode&amp;Account'!P864,[1]Sheet3!$C:$C,0)),"")</f>
        <v xml:space="preserve">  </v>
      </c>
      <c r="K864" s="26" t="s">
        <v>891</v>
      </c>
      <c r="L864" s="27"/>
      <c r="M864" s="2" t="b">
        <f t="shared" ref="M864:M874" si="30">R864=N864</f>
        <v>0</v>
      </c>
      <c r="N864" s="2" t="s">
        <v>28</v>
      </c>
      <c r="O864" s="3" t="s">
        <v>29</v>
      </c>
      <c r="P864" s="2" t="s">
        <v>28</v>
      </c>
      <c r="Q864" s="3" t="s">
        <v>29</v>
      </c>
      <c r="U864" s="4"/>
      <c r="AA864" s="40"/>
    </row>
    <row r="865" spans="1:27" ht="98.4">
      <c r="A865" s="19">
        <f>IF(ISBLANK(Q865),"",COUNTA(Q$8:$Q865))</f>
        <v>695</v>
      </c>
      <c r="B865" s="36" t="s">
        <v>2365</v>
      </c>
      <c r="C865" s="28" t="str">
        <f>IF(ISBLANK(G865),"",COUNTA($G$4:G865))</f>
        <v/>
      </c>
      <c r="D865" s="37"/>
      <c r="E865" s="37"/>
      <c r="F865" s="37"/>
      <c r="G865" s="37"/>
      <c r="H865" s="38" t="s">
        <v>2366</v>
      </c>
      <c r="I865" s="38" t="s">
        <v>2367</v>
      </c>
      <c r="J865" s="39" t="str">
        <f>_xlfn.IFNA(INDEX([1]Sheet3!$D:$D,MATCH('Accode&amp;Account'!P865,[1]Sheet3!$C:$C,0)),"")</f>
        <v xml:space="preserve">  </v>
      </c>
      <c r="K865" s="26" t="s">
        <v>891</v>
      </c>
      <c r="L865" s="27"/>
      <c r="M865" s="2" t="b">
        <f t="shared" si="30"/>
        <v>0</v>
      </c>
      <c r="N865" s="2" t="s">
        <v>28</v>
      </c>
      <c r="O865" s="3" t="s">
        <v>29</v>
      </c>
      <c r="P865" s="2" t="s">
        <v>28</v>
      </c>
      <c r="Q865" s="3" t="s">
        <v>29</v>
      </c>
      <c r="U865" s="4"/>
      <c r="AA865" s="40"/>
    </row>
    <row r="866" spans="1:27" ht="73.8">
      <c r="A866" s="19">
        <f>IF(ISBLANK(Q866),"",COUNTA(Q$8:$Q866))</f>
        <v>696</v>
      </c>
      <c r="B866" s="36" t="s">
        <v>2368</v>
      </c>
      <c r="C866" s="28" t="str">
        <f>IF(ISBLANK(G866),"",COUNTA($G$4:G866))</f>
        <v/>
      </c>
      <c r="D866" s="37"/>
      <c r="E866" s="37"/>
      <c r="F866" s="37"/>
      <c r="G866" s="37"/>
      <c r="H866" s="38" t="s">
        <v>2369</v>
      </c>
      <c r="I866" s="38" t="s">
        <v>2370</v>
      </c>
      <c r="J866" s="39" t="str">
        <f>_xlfn.IFNA(INDEX([1]Sheet3!$D:$D,MATCH('Accode&amp;Account'!P866,[1]Sheet3!$C:$C,0)),"")</f>
        <v xml:space="preserve">  </v>
      </c>
      <c r="K866" s="26" t="s">
        <v>891</v>
      </c>
      <c r="L866" s="27"/>
      <c r="M866" s="2" t="b">
        <f t="shared" si="30"/>
        <v>0</v>
      </c>
      <c r="N866" s="2" t="s">
        <v>28</v>
      </c>
      <c r="O866" s="3" t="s">
        <v>29</v>
      </c>
      <c r="P866" s="2" t="s">
        <v>28</v>
      </c>
      <c r="Q866" s="3" t="s">
        <v>29</v>
      </c>
      <c r="U866" s="4"/>
      <c r="AA866" s="40"/>
    </row>
    <row r="867" spans="1:27" ht="98.4">
      <c r="A867" s="19">
        <f>IF(ISBLANK(Q867),"",COUNTA(Q$8:$Q867))</f>
        <v>697</v>
      </c>
      <c r="B867" s="36" t="s">
        <v>2371</v>
      </c>
      <c r="C867" s="28" t="str">
        <f>IF(ISBLANK(G867),"",COUNTA($G$4:G867))</f>
        <v/>
      </c>
      <c r="D867" s="37"/>
      <c r="E867" s="37"/>
      <c r="F867" s="37"/>
      <c r="G867" s="37"/>
      <c r="H867" s="38" t="s">
        <v>2372</v>
      </c>
      <c r="I867" s="38" t="s">
        <v>2373</v>
      </c>
      <c r="J867" s="39" t="str">
        <f>_xlfn.IFNA(INDEX([1]Sheet3!$D:$D,MATCH('Accode&amp;Account'!P867,[1]Sheet3!$C:$C,0)),"")</f>
        <v xml:space="preserve">  </v>
      </c>
      <c r="K867" s="26" t="s">
        <v>891</v>
      </c>
      <c r="L867" s="27"/>
      <c r="M867" s="2" t="b">
        <f t="shared" si="30"/>
        <v>0</v>
      </c>
      <c r="N867" s="2" t="s">
        <v>28</v>
      </c>
      <c r="O867" s="3" t="s">
        <v>29</v>
      </c>
      <c r="P867" s="2" t="s">
        <v>28</v>
      </c>
      <c r="Q867" s="3" t="s">
        <v>29</v>
      </c>
      <c r="U867" s="4"/>
      <c r="AA867" s="40"/>
    </row>
    <row r="868" spans="1:27" ht="73.8">
      <c r="A868" s="19">
        <f>IF(ISBLANK(Q868),"",COUNTA(Q$8:$Q868))</f>
        <v>698</v>
      </c>
      <c r="B868" s="36" t="s">
        <v>2374</v>
      </c>
      <c r="C868" s="28" t="str">
        <f>IF(ISBLANK(G868),"",COUNTA($G$4:G868))</f>
        <v/>
      </c>
      <c r="D868" s="37"/>
      <c r="E868" s="37"/>
      <c r="F868" s="37"/>
      <c r="G868" s="37"/>
      <c r="H868" s="38" t="s">
        <v>2375</v>
      </c>
      <c r="I868" s="38" t="s">
        <v>2376</v>
      </c>
      <c r="J868" s="39" t="str">
        <f>_xlfn.IFNA(INDEX([1]Sheet3!$D:$D,MATCH('Accode&amp;Account'!P868,[1]Sheet3!$C:$C,0)),"")</f>
        <v xml:space="preserve">  </v>
      </c>
      <c r="K868" s="26" t="s">
        <v>891</v>
      </c>
      <c r="L868" s="27"/>
      <c r="M868" s="2" t="b">
        <f t="shared" si="30"/>
        <v>0</v>
      </c>
      <c r="N868" s="2" t="s">
        <v>28</v>
      </c>
      <c r="O868" s="3" t="s">
        <v>29</v>
      </c>
      <c r="P868" s="2" t="s">
        <v>28</v>
      </c>
      <c r="Q868" s="3" t="s">
        <v>29</v>
      </c>
      <c r="U868" s="4"/>
      <c r="AA868" s="40"/>
    </row>
    <row r="869" spans="1:27" ht="73.8">
      <c r="A869" s="19">
        <f>IF(ISBLANK(Q869),"",COUNTA(Q$8:$Q869))</f>
        <v>699</v>
      </c>
      <c r="B869" s="36" t="s">
        <v>2377</v>
      </c>
      <c r="C869" s="28" t="str">
        <f>IF(ISBLANK(G869),"",COUNTA($G$4:G869))</f>
        <v/>
      </c>
      <c r="D869" s="37"/>
      <c r="E869" s="37"/>
      <c r="F869" s="37"/>
      <c r="G869" s="37"/>
      <c r="H869" s="38" t="s">
        <v>2378</v>
      </c>
      <c r="I869" s="38" t="s">
        <v>2379</v>
      </c>
      <c r="J869" s="39" t="str">
        <f>_xlfn.IFNA(INDEX([1]Sheet3!$D:$D,MATCH('Accode&amp;Account'!P869,[1]Sheet3!$C:$C,0)),"")</f>
        <v xml:space="preserve">  </v>
      </c>
      <c r="K869" s="26" t="s">
        <v>891</v>
      </c>
      <c r="L869" s="27"/>
      <c r="M869" s="2" t="b">
        <f t="shared" si="30"/>
        <v>0</v>
      </c>
      <c r="N869" s="2" t="s">
        <v>28</v>
      </c>
      <c r="O869" s="3" t="s">
        <v>29</v>
      </c>
      <c r="P869" s="2" t="s">
        <v>28</v>
      </c>
      <c r="Q869" s="3" t="s">
        <v>29</v>
      </c>
      <c r="U869" s="4"/>
      <c r="AA869" s="40"/>
    </row>
    <row r="870" spans="1:27" ht="73.8">
      <c r="A870" s="19">
        <f>IF(ISBLANK(Q870),"",COUNTA(Q$8:$Q870))</f>
        <v>700</v>
      </c>
      <c r="B870" s="36" t="s">
        <v>2380</v>
      </c>
      <c r="C870" s="28" t="str">
        <f>IF(ISBLANK(G870),"",COUNTA($G$4:G870))</f>
        <v/>
      </c>
      <c r="D870" s="37"/>
      <c r="E870" s="37"/>
      <c r="F870" s="37"/>
      <c r="G870" s="37"/>
      <c r="H870" s="38" t="s">
        <v>2381</v>
      </c>
      <c r="I870" s="38" t="s">
        <v>2382</v>
      </c>
      <c r="J870" s="39" t="str">
        <f>_xlfn.IFNA(INDEX([1]Sheet3!$D:$D,MATCH('Accode&amp;Account'!P870,[1]Sheet3!$C:$C,0)),"")</f>
        <v xml:space="preserve">  </v>
      </c>
      <c r="K870" s="26" t="s">
        <v>891</v>
      </c>
      <c r="L870" s="27"/>
      <c r="M870" s="2" t="b">
        <f t="shared" si="30"/>
        <v>0</v>
      </c>
      <c r="N870" s="2" t="s">
        <v>28</v>
      </c>
      <c r="O870" s="3" t="s">
        <v>29</v>
      </c>
      <c r="P870" s="2" t="s">
        <v>28</v>
      </c>
      <c r="Q870" s="3" t="s">
        <v>29</v>
      </c>
      <c r="U870" s="4"/>
      <c r="AA870" s="40"/>
    </row>
    <row r="871" spans="1:27" ht="123">
      <c r="A871" s="19">
        <f>IF(ISBLANK(Q871),"",COUNTA(Q$8:$Q871))</f>
        <v>701</v>
      </c>
      <c r="B871" s="36" t="s">
        <v>2383</v>
      </c>
      <c r="C871" s="28" t="str">
        <f>IF(ISBLANK(G871),"",COUNTA($G$4:G871))</f>
        <v/>
      </c>
      <c r="D871" s="37"/>
      <c r="E871" s="37"/>
      <c r="F871" s="37"/>
      <c r="G871" s="37"/>
      <c r="H871" s="38" t="s">
        <v>2384</v>
      </c>
      <c r="I871" s="38" t="s">
        <v>2385</v>
      </c>
      <c r="J871" s="39" t="str">
        <f>_xlfn.IFNA(INDEX([1]Sheet3!$D:$D,MATCH('Accode&amp;Account'!P871,[1]Sheet3!$C:$C,0)),"")</f>
        <v xml:space="preserve">  </v>
      </c>
      <c r="K871" s="86" t="s">
        <v>891</v>
      </c>
      <c r="L871" s="27"/>
      <c r="M871" s="2" t="b">
        <f t="shared" si="30"/>
        <v>0</v>
      </c>
      <c r="N871" s="2" t="s">
        <v>28</v>
      </c>
      <c r="O871" s="3" t="s">
        <v>29</v>
      </c>
      <c r="P871" s="2" t="s">
        <v>28</v>
      </c>
      <c r="Q871" s="3" t="s">
        <v>29</v>
      </c>
      <c r="U871" s="4"/>
      <c r="AA871" s="40"/>
    </row>
    <row r="872" spans="1:27" ht="49.2">
      <c r="A872" s="19">
        <f>IF(ISBLANK(Q872),"",COUNTA(Q$8:$Q872))</f>
        <v>702</v>
      </c>
      <c r="B872" s="36" t="s">
        <v>2386</v>
      </c>
      <c r="C872" s="28" t="str">
        <f>IF(ISBLANK(G872),"",COUNTA($G$4:G872))</f>
        <v/>
      </c>
      <c r="D872" s="37"/>
      <c r="E872" s="37"/>
      <c r="F872" s="37"/>
      <c r="G872" s="37"/>
      <c r="H872" s="38" t="s">
        <v>2387</v>
      </c>
      <c r="I872" s="38" t="s">
        <v>2388</v>
      </c>
      <c r="J872" s="39" t="str">
        <f>_xlfn.IFNA(INDEX([1]Sheet3!$D:$D,MATCH('Accode&amp;Account'!P872,[1]Sheet3!$C:$C,0)),"")</f>
        <v xml:space="preserve">  </v>
      </c>
      <c r="K872" s="26" t="s">
        <v>891</v>
      </c>
      <c r="L872" s="27"/>
      <c r="M872" s="2" t="b">
        <f t="shared" si="30"/>
        <v>0</v>
      </c>
      <c r="N872" s="2" t="s">
        <v>28</v>
      </c>
      <c r="O872" s="3" t="s">
        <v>29</v>
      </c>
      <c r="P872" s="2" t="s">
        <v>28</v>
      </c>
      <c r="Q872" s="3" t="s">
        <v>29</v>
      </c>
      <c r="U872" s="4"/>
      <c r="AA872" s="40"/>
    </row>
    <row r="873" spans="1:27" ht="49.2">
      <c r="A873" s="19">
        <f>IF(ISBLANK(Q873),"",COUNTA(Q$8:$Q873))</f>
        <v>703</v>
      </c>
      <c r="B873" s="36" t="s">
        <v>2389</v>
      </c>
      <c r="C873" s="28" t="str">
        <f>IF(ISBLANK(G873),"",COUNTA($G$4:G873))</f>
        <v/>
      </c>
      <c r="D873" s="37"/>
      <c r="E873" s="37"/>
      <c r="F873" s="37"/>
      <c r="G873" s="37"/>
      <c r="H873" s="38" t="s">
        <v>2390</v>
      </c>
      <c r="I873" s="38" t="s">
        <v>2391</v>
      </c>
      <c r="J873" s="39" t="str">
        <f>_xlfn.IFNA(INDEX([1]Sheet3!$D:$D,MATCH('Accode&amp;Account'!P873,[1]Sheet3!$C:$C,0)),"")</f>
        <v xml:space="preserve">  </v>
      </c>
      <c r="K873" s="26" t="s">
        <v>891</v>
      </c>
      <c r="L873" s="27"/>
      <c r="M873" s="2" t="b">
        <f t="shared" si="30"/>
        <v>0</v>
      </c>
      <c r="N873" s="2" t="s">
        <v>28</v>
      </c>
      <c r="O873" s="3" t="s">
        <v>29</v>
      </c>
      <c r="P873" s="2" t="s">
        <v>28</v>
      </c>
      <c r="Q873" s="3" t="s">
        <v>29</v>
      </c>
      <c r="U873" s="4"/>
      <c r="AA873" s="40"/>
    </row>
    <row r="874" spans="1:27" ht="73.8">
      <c r="A874" s="19">
        <f>IF(ISBLANK(Q874),"",COUNTA(Q$8:$Q874))</f>
        <v>704</v>
      </c>
      <c r="B874" s="36" t="s">
        <v>2392</v>
      </c>
      <c r="C874" s="28" t="str">
        <f>IF(ISBLANK(G874),"",COUNTA($G$4:G874))</f>
        <v/>
      </c>
      <c r="D874" s="37"/>
      <c r="E874" s="37"/>
      <c r="F874" s="37"/>
      <c r="G874" s="37"/>
      <c r="H874" s="38" t="s">
        <v>2393</v>
      </c>
      <c r="I874" s="38" t="s">
        <v>2394</v>
      </c>
      <c r="J874" s="39" t="str">
        <f>_xlfn.IFNA(INDEX([1]Sheet3!$D:$D,MATCH('Accode&amp;Account'!P874,[1]Sheet3!$C:$C,0)),"")</f>
        <v xml:space="preserve">  </v>
      </c>
      <c r="K874" s="26" t="s">
        <v>891</v>
      </c>
      <c r="L874" s="27"/>
      <c r="M874" s="2" t="b">
        <f t="shared" si="30"/>
        <v>0</v>
      </c>
      <c r="N874" s="2" t="s">
        <v>28</v>
      </c>
      <c r="O874" s="3" t="s">
        <v>29</v>
      </c>
      <c r="P874" s="2" t="s">
        <v>28</v>
      </c>
      <c r="Q874" s="3" t="s">
        <v>29</v>
      </c>
      <c r="U874" s="4"/>
      <c r="AA874" s="40"/>
    </row>
    <row r="875" spans="1:27">
      <c r="A875" s="19" t="str">
        <f>IF(ISBLANK(Q875),"",COUNTA(Q$8:$Q875))</f>
        <v/>
      </c>
      <c r="B875" s="20" t="s">
        <v>2395</v>
      </c>
      <c r="C875" s="28">
        <f>IF(ISBLANK(G875),"",COUNTA($G$4:G875))</f>
        <v>109</v>
      </c>
      <c r="D875" s="32"/>
      <c r="E875" s="32"/>
      <c r="F875" s="32"/>
      <c r="G875" s="22" t="s">
        <v>2396</v>
      </c>
      <c r="H875" s="24"/>
      <c r="I875" s="30"/>
      <c r="J875" s="39" t="str">
        <f>_xlfn.IFNA(INDEX([1]Sheet3!$D:$D,MATCH('Accode&amp;Account'!P875,[1]Sheet3!$C:$C,0)),"")</f>
        <v/>
      </c>
      <c r="K875" s="26" t="s">
        <v>336</v>
      </c>
      <c r="L875" s="27"/>
      <c r="O875" s="2"/>
      <c r="U875" s="4"/>
      <c r="AA875" s="40"/>
    </row>
    <row r="876" spans="1:27" ht="49.2">
      <c r="A876" s="19">
        <f>IF(ISBLANK(Q876),"",COUNTA(Q$8:$Q876))</f>
        <v>705</v>
      </c>
      <c r="B876" s="36" t="s">
        <v>2397</v>
      </c>
      <c r="C876" s="28" t="str">
        <f>IF(ISBLANK(G876),"",COUNTA($G$4:G876))</f>
        <v/>
      </c>
      <c r="D876" s="32"/>
      <c r="E876" s="32"/>
      <c r="F876" s="32"/>
      <c r="G876" s="71"/>
      <c r="H876" s="41" t="s">
        <v>2398</v>
      </c>
      <c r="I876" s="38" t="s">
        <v>2399</v>
      </c>
      <c r="J876" s="39" t="str">
        <f>_xlfn.IFNA(INDEX([1]Sheet3!$D:$D,MATCH('Accode&amp;Account'!P876,[1]Sheet3!$C:$C,0)),"")</f>
        <v>เปลี่ยนรหัสปี2565</v>
      </c>
      <c r="K876" s="26" t="s">
        <v>464</v>
      </c>
      <c r="L876" s="27"/>
      <c r="M876" s="2" t="b">
        <f t="shared" ref="M876:M895" si="31">R876=N876</f>
        <v>0</v>
      </c>
      <c r="N876" s="2" t="s">
        <v>466</v>
      </c>
      <c r="O876" s="3" t="s">
        <v>29</v>
      </c>
      <c r="P876" s="2" t="s">
        <v>466</v>
      </c>
      <c r="Q876" s="3" t="s">
        <v>29</v>
      </c>
      <c r="U876" s="4"/>
      <c r="AA876" s="40"/>
    </row>
    <row r="877" spans="1:27" ht="49.2">
      <c r="A877" s="19">
        <f>IF(ISBLANK(Q877),"",COUNTA(Q$8:$Q877))</f>
        <v>706</v>
      </c>
      <c r="B877" s="36" t="s">
        <v>2400</v>
      </c>
      <c r="C877" s="28" t="str">
        <f>IF(ISBLANK(G877),"",COUNTA($G$4:G877))</f>
        <v/>
      </c>
      <c r="D877" s="32"/>
      <c r="E877" s="32"/>
      <c r="F877" s="32"/>
      <c r="G877" s="71"/>
      <c r="H877" s="41" t="s">
        <v>2401</v>
      </c>
      <c r="I877" s="38" t="s">
        <v>2402</v>
      </c>
      <c r="J877" s="39" t="str">
        <f>_xlfn.IFNA(INDEX([1]Sheet3!$D:$D,MATCH('Accode&amp;Account'!P877,[1]Sheet3!$C:$C,0)),"")</f>
        <v>เปลี่ยนรหัสปี2565</v>
      </c>
      <c r="K877" s="26" t="s">
        <v>464</v>
      </c>
      <c r="L877" s="27"/>
      <c r="M877" s="2" t="b">
        <f t="shared" si="31"/>
        <v>0</v>
      </c>
      <c r="N877" s="2" t="s">
        <v>466</v>
      </c>
      <c r="O877" s="3" t="s">
        <v>29</v>
      </c>
      <c r="P877" s="2" t="s">
        <v>466</v>
      </c>
      <c r="Q877" s="3" t="s">
        <v>29</v>
      </c>
      <c r="U877" s="4"/>
      <c r="AA877" s="40"/>
    </row>
    <row r="878" spans="1:27" ht="49.2">
      <c r="A878" s="19">
        <f>IF(ISBLANK(Q878),"",COUNTA(Q$8:$Q878))</f>
        <v>707</v>
      </c>
      <c r="B878" s="36" t="s">
        <v>2403</v>
      </c>
      <c r="C878" s="28" t="str">
        <f>IF(ISBLANK(G878),"",COUNTA($G$4:G878))</f>
        <v/>
      </c>
      <c r="D878" s="32"/>
      <c r="E878" s="32"/>
      <c r="F878" s="32"/>
      <c r="G878" s="71"/>
      <c r="H878" s="41" t="s">
        <v>2404</v>
      </c>
      <c r="I878" s="38" t="s">
        <v>2405</v>
      </c>
      <c r="J878" s="39" t="str">
        <f>_xlfn.IFNA(INDEX([1]Sheet3!$D:$D,MATCH('Accode&amp;Account'!P878,[1]Sheet3!$C:$C,0)),"")</f>
        <v>เปลี่ยนรหัสปี2565</v>
      </c>
      <c r="K878" s="26" t="s">
        <v>464</v>
      </c>
      <c r="L878" s="27"/>
      <c r="M878" s="2" t="b">
        <f t="shared" si="31"/>
        <v>0</v>
      </c>
      <c r="N878" s="2" t="s">
        <v>466</v>
      </c>
      <c r="O878" s="3" t="s">
        <v>29</v>
      </c>
      <c r="P878" s="2" t="s">
        <v>466</v>
      </c>
      <c r="Q878" s="3" t="s">
        <v>29</v>
      </c>
      <c r="U878" s="4"/>
      <c r="AA878" s="40"/>
    </row>
    <row r="879" spans="1:27" ht="73.8">
      <c r="A879" s="19">
        <f>IF(ISBLANK(Q879),"",COUNTA(Q$8:$Q879))</f>
        <v>708</v>
      </c>
      <c r="B879" s="36" t="s">
        <v>2406</v>
      </c>
      <c r="C879" s="28" t="str">
        <f>IF(ISBLANK(G879),"",COUNTA($G$4:G879))</f>
        <v/>
      </c>
      <c r="D879" s="32"/>
      <c r="E879" s="32"/>
      <c r="F879" s="32"/>
      <c r="G879" s="71"/>
      <c r="H879" s="41" t="s">
        <v>2407</v>
      </c>
      <c r="I879" s="38" t="s">
        <v>2408</v>
      </c>
      <c r="J879" s="39" t="str">
        <f>_xlfn.IFNA(INDEX([1]Sheet3!$D:$D,MATCH('Accode&amp;Account'!P879,[1]Sheet3!$C:$C,0)),"")</f>
        <v>เปลี่ยนรหัสปี2565</v>
      </c>
      <c r="K879" s="26" t="s">
        <v>464</v>
      </c>
      <c r="L879" s="27"/>
      <c r="M879" s="2" t="b">
        <f t="shared" si="31"/>
        <v>0</v>
      </c>
      <c r="N879" s="2" t="s">
        <v>466</v>
      </c>
      <c r="O879" s="3" t="s">
        <v>29</v>
      </c>
      <c r="P879" s="2" t="s">
        <v>466</v>
      </c>
      <c r="Q879" s="3" t="s">
        <v>29</v>
      </c>
      <c r="U879" s="4"/>
      <c r="AA879" s="40"/>
    </row>
    <row r="880" spans="1:27" ht="73.8">
      <c r="A880" s="19">
        <f>IF(ISBLANK(Q880),"",COUNTA(Q$8:$Q880))</f>
        <v>709</v>
      </c>
      <c r="B880" s="36" t="s">
        <v>2409</v>
      </c>
      <c r="C880" s="28" t="str">
        <f>IF(ISBLANK(G880),"",COUNTA($G$4:G880))</f>
        <v/>
      </c>
      <c r="D880" s="32"/>
      <c r="E880" s="32"/>
      <c r="F880" s="32"/>
      <c r="G880" s="71"/>
      <c r="H880" s="41" t="s">
        <v>2410</v>
      </c>
      <c r="I880" s="38" t="s">
        <v>2408</v>
      </c>
      <c r="J880" s="39" t="str">
        <f>_xlfn.IFNA(INDEX([1]Sheet3!$D:$D,MATCH('Accode&amp;Account'!P880,[1]Sheet3!$C:$C,0)),"")</f>
        <v>เปลี่ยนรหัสปี2565</v>
      </c>
      <c r="K880" s="26" t="s">
        <v>464</v>
      </c>
      <c r="L880" s="27"/>
      <c r="M880" s="2" t="b">
        <f t="shared" si="31"/>
        <v>0</v>
      </c>
      <c r="N880" s="2" t="s">
        <v>466</v>
      </c>
      <c r="O880" s="3" t="s">
        <v>29</v>
      </c>
      <c r="P880" s="2" t="s">
        <v>466</v>
      </c>
      <c r="Q880" s="3" t="s">
        <v>29</v>
      </c>
      <c r="U880" s="4"/>
      <c r="AA880" s="40"/>
    </row>
    <row r="881" spans="1:27" ht="49.2">
      <c r="A881" s="19">
        <f>IF(ISBLANK(Q881),"",COUNTA(Q$8:$Q881))</f>
        <v>710</v>
      </c>
      <c r="B881" s="36" t="s">
        <v>2411</v>
      </c>
      <c r="C881" s="28" t="str">
        <f>IF(ISBLANK(G881),"",COUNTA($G$4:G881))</f>
        <v/>
      </c>
      <c r="D881" s="32"/>
      <c r="E881" s="32"/>
      <c r="F881" s="32"/>
      <c r="G881" s="71"/>
      <c r="H881" s="41" t="s">
        <v>2412</v>
      </c>
      <c r="I881" s="38" t="s">
        <v>2413</v>
      </c>
      <c r="J881" s="39" t="str">
        <f>_xlfn.IFNA(INDEX([1]Sheet3!$D:$D,MATCH('Accode&amp;Account'!P881,[1]Sheet3!$C:$C,0)),"")</f>
        <v>เปลี่ยนรหัสปี2565</v>
      </c>
      <c r="K881" s="26" t="s">
        <v>464</v>
      </c>
      <c r="L881" s="27"/>
      <c r="M881" s="2" t="b">
        <f t="shared" si="31"/>
        <v>0</v>
      </c>
      <c r="N881" s="2" t="s">
        <v>466</v>
      </c>
      <c r="O881" s="3" t="s">
        <v>29</v>
      </c>
      <c r="P881" s="2" t="s">
        <v>466</v>
      </c>
      <c r="Q881" s="3" t="s">
        <v>29</v>
      </c>
      <c r="U881" s="4"/>
      <c r="AA881" s="40"/>
    </row>
    <row r="882" spans="1:27" ht="49.2">
      <c r="A882" s="19">
        <f>IF(ISBLANK(Q882),"",COUNTA(Q$8:$Q882))</f>
        <v>711</v>
      </c>
      <c r="B882" s="36" t="s">
        <v>2414</v>
      </c>
      <c r="C882" s="28" t="str">
        <f>IF(ISBLANK(G882),"",COUNTA($G$4:G882))</f>
        <v/>
      </c>
      <c r="D882" s="32"/>
      <c r="E882" s="32"/>
      <c r="F882" s="32"/>
      <c r="G882" s="71"/>
      <c r="H882" s="41" t="s">
        <v>2415</v>
      </c>
      <c r="I882" s="38" t="s">
        <v>2416</v>
      </c>
      <c r="J882" s="39" t="str">
        <f>_xlfn.IFNA(INDEX([1]Sheet3!$D:$D,MATCH('Accode&amp;Account'!P882,[1]Sheet3!$C:$C,0)),"")</f>
        <v>เปลี่ยนรหัสปี2565</v>
      </c>
      <c r="K882" s="26" t="s">
        <v>464</v>
      </c>
      <c r="L882" s="27"/>
      <c r="M882" s="2" t="b">
        <f t="shared" si="31"/>
        <v>0</v>
      </c>
      <c r="N882" s="2" t="s">
        <v>466</v>
      </c>
      <c r="O882" s="3" t="s">
        <v>29</v>
      </c>
      <c r="P882" s="2" t="s">
        <v>466</v>
      </c>
      <c r="Q882" s="3" t="s">
        <v>29</v>
      </c>
      <c r="U882" s="4"/>
      <c r="AA882" s="40"/>
    </row>
    <row r="883" spans="1:27" ht="73.8">
      <c r="A883" s="19">
        <f>IF(ISBLANK(Q883),"",COUNTA(Q$8:$Q883))</f>
        <v>712</v>
      </c>
      <c r="B883" s="36" t="s">
        <v>2417</v>
      </c>
      <c r="C883" s="28" t="str">
        <f>IF(ISBLANK(G883),"",COUNTA($G$4:G883))</f>
        <v/>
      </c>
      <c r="D883" s="32"/>
      <c r="E883" s="32"/>
      <c r="F883" s="32"/>
      <c r="G883" s="71"/>
      <c r="H883" s="41" t="s">
        <v>2418</v>
      </c>
      <c r="I883" s="38" t="s">
        <v>2419</v>
      </c>
      <c r="J883" s="39" t="str">
        <f>_xlfn.IFNA(INDEX([1]Sheet3!$D:$D,MATCH('Accode&amp;Account'!P883,[1]Sheet3!$C:$C,0)),"")</f>
        <v>เปลี่ยนรหัสปี2565</v>
      </c>
      <c r="K883" s="26" t="s">
        <v>464</v>
      </c>
      <c r="L883" s="27"/>
      <c r="M883" s="2" t="b">
        <f t="shared" si="31"/>
        <v>0</v>
      </c>
      <c r="N883" s="2" t="s">
        <v>466</v>
      </c>
      <c r="O883" s="3" t="s">
        <v>29</v>
      </c>
      <c r="P883" s="2" t="s">
        <v>466</v>
      </c>
      <c r="Q883" s="3" t="s">
        <v>29</v>
      </c>
      <c r="U883" s="4"/>
      <c r="AA883" s="40"/>
    </row>
    <row r="884" spans="1:27" ht="49.2">
      <c r="A884" s="19">
        <f>IF(ISBLANK(Q884),"",COUNTA(Q$8:$Q884))</f>
        <v>713</v>
      </c>
      <c r="B884" s="36" t="s">
        <v>2420</v>
      </c>
      <c r="C884" s="28" t="str">
        <f>IF(ISBLANK(G884),"",COUNTA($G$4:G884))</f>
        <v/>
      </c>
      <c r="D884" s="32"/>
      <c r="E884" s="32"/>
      <c r="F884" s="32"/>
      <c r="G884" s="71"/>
      <c r="H884" s="41" t="s">
        <v>2421</v>
      </c>
      <c r="I884" s="38" t="s">
        <v>2422</v>
      </c>
      <c r="J884" s="39" t="str">
        <f>_xlfn.IFNA(INDEX([1]Sheet3!$D:$D,MATCH('Accode&amp;Account'!P884,[1]Sheet3!$C:$C,0)),"")</f>
        <v>เปลี่ยนรหัสปี2565</v>
      </c>
      <c r="K884" s="26" t="s">
        <v>464</v>
      </c>
      <c r="L884" s="27"/>
      <c r="M884" s="2" t="b">
        <f t="shared" si="31"/>
        <v>0</v>
      </c>
      <c r="N884" s="2" t="s">
        <v>466</v>
      </c>
      <c r="O884" s="3" t="s">
        <v>29</v>
      </c>
      <c r="P884" s="2" t="s">
        <v>466</v>
      </c>
      <c r="Q884" s="3" t="s">
        <v>29</v>
      </c>
      <c r="U884" s="4"/>
      <c r="AA884" s="40"/>
    </row>
    <row r="885" spans="1:27" ht="49.2">
      <c r="A885" s="19">
        <f>IF(ISBLANK(Q885),"",COUNTA(Q$8:$Q885))</f>
        <v>714</v>
      </c>
      <c r="B885" s="36" t="s">
        <v>2423</v>
      </c>
      <c r="C885" s="28" t="str">
        <f>IF(ISBLANK(G885),"",COUNTA($G$4:G885))</f>
        <v/>
      </c>
      <c r="D885" s="32"/>
      <c r="E885" s="32"/>
      <c r="F885" s="32"/>
      <c r="G885" s="71"/>
      <c r="H885" s="41" t="s">
        <v>2424</v>
      </c>
      <c r="I885" s="38" t="s">
        <v>2425</v>
      </c>
      <c r="J885" s="39" t="str">
        <f>_xlfn.IFNA(INDEX([1]Sheet3!$D:$D,MATCH('Accode&amp;Account'!P885,[1]Sheet3!$C:$C,0)),"")</f>
        <v>เปลี่ยนรหัสปี2565</v>
      </c>
      <c r="K885" s="26" t="s">
        <v>464</v>
      </c>
      <c r="L885" s="27"/>
      <c r="M885" s="2" t="b">
        <f t="shared" si="31"/>
        <v>0</v>
      </c>
      <c r="N885" s="2" t="s">
        <v>466</v>
      </c>
      <c r="O885" s="3" t="s">
        <v>29</v>
      </c>
      <c r="P885" s="2" t="s">
        <v>466</v>
      </c>
      <c r="Q885" s="3" t="s">
        <v>29</v>
      </c>
      <c r="U885" s="4"/>
      <c r="AA885" s="40"/>
    </row>
    <row r="886" spans="1:27" ht="73.8">
      <c r="A886" s="19">
        <f>IF(ISBLANK(Q886),"",COUNTA(Q$8:$Q886))</f>
        <v>715</v>
      </c>
      <c r="B886" s="36" t="s">
        <v>2426</v>
      </c>
      <c r="C886" s="28" t="str">
        <f>IF(ISBLANK(G886),"",COUNTA($G$4:G886))</f>
        <v/>
      </c>
      <c r="D886" s="32"/>
      <c r="E886" s="32"/>
      <c r="F886" s="32"/>
      <c r="G886" s="71"/>
      <c r="H886" s="41" t="s">
        <v>2427</v>
      </c>
      <c r="I886" s="38" t="s">
        <v>2428</v>
      </c>
      <c r="J886" s="39" t="str">
        <f>_xlfn.IFNA(INDEX([1]Sheet3!$D:$D,MATCH('Accode&amp;Account'!P886,[1]Sheet3!$C:$C,0)),"")</f>
        <v>เปลี่ยนรหัสปี2565</v>
      </c>
      <c r="K886" s="26" t="s">
        <v>464</v>
      </c>
      <c r="L886" s="27"/>
      <c r="M886" s="2" t="b">
        <f t="shared" si="31"/>
        <v>0</v>
      </c>
      <c r="N886" s="2" t="s">
        <v>465</v>
      </c>
      <c r="O886" s="3" t="s">
        <v>29</v>
      </c>
      <c r="P886" s="2" t="s">
        <v>466</v>
      </c>
      <c r="Q886" s="3" t="s">
        <v>29</v>
      </c>
      <c r="U886" s="4"/>
      <c r="AA886" s="40"/>
    </row>
    <row r="887" spans="1:27" ht="73.8">
      <c r="A887" s="19">
        <f>IF(ISBLANK(Q887),"",COUNTA(Q$8:$Q887))</f>
        <v>716</v>
      </c>
      <c r="B887" s="36" t="s">
        <v>2429</v>
      </c>
      <c r="C887" s="28" t="str">
        <f>IF(ISBLANK(G887),"",COUNTA($G$4:G887))</f>
        <v/>
      </c>
      <c r="D887" s="32"/>
      <c r="E887" s="32"/>
      <c r="F887" s="32"/>
      <c r="G887" s="71"/>
      <c r="H887" s="41" t="s">
        <v>2430</v>
      </c>
      <c r="I887" s="38" t="s">
        <v>2428</v>
      </c>
      <c r="J887" s="39" t="str">
        <f>_xlfn.IFNA(INDEX([1]Sheet3!$D:$D,MATCH('Accode&amp;Account'!P887,[1]Sheet3!$C:$C,0)),"")</f>
        <v>เปลี่ยนรหัสปี2565</v>
      </c>
      <c r="K887" s="26" t="s">
        <v>464</v>
      </c>
      <c r="L887" s="27"/>
      <c r="M887" s="2" t="b">
        <f t="shared" si="31"/>
        <v>0</v>
      </c>
      <c r="N887" s="2" t="s">
        <v>465</v>
      </c>
      <c r="O887" s="3" t="s">
        <v>29</v>
      </c>
      <c r="P887" s="2" t="s">
        <v>466</v>
      </c>
      <c r="Q887" s="3" t="s">
        <v>29</v>
      </c>
      <c r="U887" s="4"/>
      <c r="AA887" s="40"/>
    </row>
    <row r="888" spans="1:27" ht="73.8">
      <c r="A888" s="19">
        <f>IF(ISBLANK(Q888),"",COUNTA(Q$8:$Q888))</f>
        <v>717</v>
      </c>
      <c r="B888" s="36" t="s">
        <v>2431</v>
      </c>
      <c r="C888" s="28" t="str">
        <f>IF(ISBLANK(G888),"",COUNTA($G$4:G888))</f>
        <v/>
      </c>
      <c r="D888" s="32"/>
      <c r="E888" s="32"/>
      <c r="F888" s="32"/>
      <c r="G888" s="71"/>
      <c r="H888" s="41" t="s">
        <v>2432</v>
      </c>
      <c r="I888" s="38" t="s">
        <v>2433</v>
      </c>
      <c r="J888" s="39" t="str">
        <f>_xlfn.IFNA(INDEX([1]Sheet3!$D:$D,MATCH('Accode&amp;Account'!P888,[1]Sheet3!$C:$C,0)),"")</f>
        <v>เปลี่ยนรหัสปี2565</v>
      </c>
      <c r="K888" s="26" t="s">
        <v>464</v>
      </c>
      <c r="L888" s="27"/>
      <c r="M888" s="2" t="b">
        <f t="shared" si="31"/>
        <v>0</v>
      </c>
      <c r="N888" s="2" t="s">
        <v>465</v>
      </c>
      <c r="O888" s="3" t="s">
        <v>29</v>
      </c>
      <c r="P888" s="2" t="s">
        <v>466</v>
      </c>
      <c r="Q888" s="3" t="s">
        <v>29</v>
      </c>
      <c r="U888" s="4"/>
      <c r="AA888" s="40"/>
    </row>
    <row r="889" spans="1:27" ht="73.8">
      <c r="A889" s="19">
        <f>IF(ISBLANK(Q889),"",COUNTA(Q$8:$Q889))</f>
        <v>718</v>
      </c>
      <c r="B889" s="36" t="s">
        <v>2434</v>
      </c>
      <c r="C889" s="28" t="str">
        <f>IF(ISBLANK(G889),"",COUNTA($G$4:G889))</f>
        <v/>
      </c>
      <c r="D889" s="32"/>
      <c r="E889" s="32"/>
      <c r="F889" s="32"/>
      <c r="G889" s="71"/>
      <c r="H889" s="41" t="s">
        <v>2435</v>
      </c>
      <c r="I889" s="38" t="s">
        <v>2433</v>
      </c>
      <c r="J889" s="39" t="str">
        <f>_xlfn.IFNA(INDEX([1]Sheet3!$D:$D,MATCH('Accode&amp;Account'!P889,[1]Sheet3!$C:$C,0)),"")</f>
        <v>เปลี่ยนรหัสปี2565</v>
      </c>
      <c r="K889" s="26" t="s">
        <v>464</v>
      </c>
      <c r="L889" s="27"/>
      <c r="M889" s="2" t="b">
        <f t="shared" si="31"/>
        <v>0</v>
      </c>
      <c r="N889" s="2" t="s">
        <v>465</v>
      </c>
      <c r="O889" s="3" t="s">
        <v>29</v>
      </c>
      <c r="P889" s="2" t="s">
        <v>466</v>
      </c>
      <c r="Q889" s="3" t="s">
        <v>29</v>
      </c>
      <c r="U889" s="4"/>
      <c r="AA889" s="40"/>
    </row>
    <row r="890" spans="1:27" ht="73.8">
      <c r="A890" s="19">
        <f>IF(ISBLANK(Q890),"",COUNTA(Q$8:$Q890))</f>
        <v>719</v>
      </c>
      <c r="B890" s="36" t="s">
        <v>2436</v>
      </c>
      <c r="C890" s="28" t="str">
        <f>IF(ISBLANK(G890),"",COUNTA($G$4:G890))</f>
        <v/>
      </c>
      <c r="D890" s="32"/>
      <c r="E890" s="32"/>
      <c r="F890" s="32"/>
      <c r="G890" s="71"/>
      <c r="H890" s="41" t="s">
        <v>2437</v>
      </c>
      <c r="I890" s="38" t="s">
        <v>2438</v>
      </c>
      <c r="J890" s="39" t="str">
        <f>_xlfn.IFNA(INDEX([1]Sheet3!$D:$D,MATCH('Accode&amp;Account'!P890,[1]Sheet3!$C:$C,0)),"")</f>
        <v>เปลี่ยนรหัสปี2565</v>
      </c>
      <c r="K890" s="26" t="s">
        <v>464</v>
      </c>
      <c r="L890" s="27"/>
      <c r="M890" s="2" t="b">
        <f t="shared" si="31"/>
        <v>0</v>
      </c>
      <c r="N890" s="2" t="s">
        <v>465</v>
      </c>
      <c r="O890" s="3" t="s">
        <v>29</v>
      </c>
      <c r="P890" s="2" t="s">
        <v>466</v>
      </c>
      <c r="Q890" s="3" t="s">
        <v>29</v>
      </c>
      <c r="U890" s="4"/>
      <c r="AA890" s="40"/>
    </row>
    <row r="891" spans="1:27" ht="73.8">
      <c r="A891" s="19">
        <f>IF(ISBLANK(Q891),"",COUNTA(Q$8:$Q891))</f>
        <v>720</v>
      </c>
      <c r="B891" s="36" t="s">
        <v>2439</v>
      </c>
      <c r="C891" s="28" t="str">
        <f>IF(ISBLANK(G891),"",COUNTA($G$4:G891))</f>
        <v/>
      </c>
      <c r="D891" s="32"/>
      <c r="E891" s="32"/>
      <c r="F891" s="32"/>
      <c r="G891" s="71"/>
      <c r="H891" s="41" t="s">
        <v>2440</v>
      </c>
      <c r="I891" s="38" t="s">
        <v>2438</v>
      </c>
      <c r="J891" s="39" t="str">
        <f>_xlfn.IFNA(INDEX([1]Sheet3!$D:$D,MATCH('Accode&amp;Account'!P891,[1]Sheet3!$C:$C,0)),"")</f>
        <v>เปลี่ยนรหัสปี2565</v>
      </c>
      <c r="K891" s="26" t="s">
        <v>464</v>
      </c>
      <c r="L891" s="27"/>
      <c r="M891" s="2" t="b">
        <f t="shared" si="31"/>
        <v>0</v>
      </c>
      <c r="N891" s="2" t="s">
        <v>465</v>
      </c>
      <c r="O891" s="3" t="s">
        <v>29</v>
      </c>
      <c r="P891" s="2" t="s">
        <v>466</v>
      </c>
      <c r="Q891" s="3" t="s">
        <v>29</v>
      </c>
      <c r="U891" s="4"/>
      <c r="AA891" s="40"/>
    </row>
    <row r="892" spans="1:27" ht="73.8">
      <c r="A892" s="19">
        <f>IF(ISBLANK(Q892),"",COUNTA(Q$8:$Q892))</f>
        <v>721</v>
      </c>
      <c r="B892" s="36" t="s">
        <v>2441</v>
      </c>
      <c r="C892" s="28" t="str">
        <f>IF(ISBLANK(G892),"",COUNTA($G$4:G892))</f>
        <v/>
      </c>
      <c r="D892" s="32"/>
      <c r="E892" s="32"/>
      <c r="F892" s="32"/>
      <c r="G892" s="71"/>
      <c r="H892" s="41" t="s">
        <v>2442</v>
      </c>
      <c r="I892" s="38" t="s">
        <v>2443</v>
      </c>
      <c r="J892" s="39" t="str">
        <f>_xlfn.IFNA(INDEX([1]Sheet3!$D:$D,MATCH('Accode&amp;Account'!P892,[1]Sheet3!$C:$C,0)),"")</f>
        <v>เปลี่ยนรหัสปี2565</v>
      </c>
      <c r="K892" s="26" t="s">
        <v>464</v>
      </c>
      <c r="L892" s="27"/>
      <c r="M892" s="2" t="b">
        <f t="shared" si="31"/>
        <v>0</v>
      </c>
      <c r="N892" s="2" t="s">
        <v>465</v>
      </c>
      <c r="O892" s="3" t="s">
        <v>29</v>
      </c>
      <c r="P892" s="2" t="s">
        <v>466</v>
      </c>
      <c r="Q892" s="3" t="s">
        <v>29</v>
      </c>
      <c r="U892" s="4"/>
      <c r="AA892" s="40"/>
    </row>
    <row r="893" spans="1:27" ht="73.8">
      <c r="A893" s="19">
        <f>IF(ISBLANK(Q893),"",COUNTA(Q$8:$Q893))</f>
        <v>722</v>
      </c>
      <c r="B893" s="36" t="s">
        <v>2444</v>
      </c>
      <c r="C893" s="28" t="str">
        <f>IF(ISBLANK(G893),"",COUNTA($G$4:G893))</f>
        <v/>
      </c>
      <c r="D893" s="32"/>
      <c r="E893" s="32"/>
      <c r="F893" s="32"/>
      <c r="G893" s="71"/>
      <c r="H893" s="41" t="s">
        <v>2445</v>
      </c>
      <c r="I893" s="38" t="s">
        <v>2443</v>
      </c>
      <c r="J893" s="39" t="str">
        <f>_xlfn.IFNA(INDEX([1]Sheet3!$D:$D,MATCH('Accode&amp;Account'!P893,[1]Sheet3!$C:$C,0)),"")</f>
        <v>เปลี่ยนรหัสปี2565</v>
      </c>
      <c r="K893" s="26" t="s">
        <v>464</v>
      </c>
      <c r="L893" s="27"/>
      <c r="M893" s="2" t="b">
        <f t="shared" si="31"/>
        <v>0</v>
      </c>
      <c r="N893" s="2" t="s">
        <v>465</v>
      </c>
      <c r="O893" s="3" t="s">
        <v>29</v>
      </c>
      <c r="P893" s="2" t="s">
        <v>466</v>
      </c>
      <c r="Q893" s="3" t="s">
        <v>29</v>
      </c>
      <c r="U893" s="4"/>
      <c r="AA893" s="40"/>
    </row>
    <row r="894" spans="1:27" ht="196.8">
      <c r="A894" s="19">
        <f>IF(ISBLANK(Q894),"",COUNTA(Q$8:$Q894))</f>
        <v>723</v>
      </c>
      <c r="B894" s="36" t="s">
        <v>2446</v>
      </c>
      <c r="C894" s="28" t="str">
        <f>IF(ISBLANK(G894),"",COUNTA($G$4:G894))</f>
        <v/>
      </c>
      <c r="D894" s="32"/>
      <c r="E894" s="32"/>
      <c r="F894" s="32"/>
      <c r="G894" s="71"/>
      <c r="H894" s="41" t="s">
        <v>2447</v>
      </c>
      <c r="I894" s="38" t="s">
        <v>2448</v>
      </c>
      <c r="J894" s="39" t="str">
        <f>_xlfn.IFNA(INDEX([1]Sheet3!$D:$D,MATCH('Accode&amp;Account'!P894,[1]Sheet3!$C:$C,0)),"")</f>
        <v>เปลี่ยนรหัสปี2565</v>
      </c>
      <c r="K894" s="26" t="s">
        <v>464</v>
      </c>
      <c r="L894" s="27"/>
      <c r="M894" s="2" t="b">
        <f t="shared" si="31"/>
        <v>0</v>
      </c>
      <c r="N894" s="2" t="s">
        <v>466</v>
      </c>
      <c r="O894" s="3" t="s">
        <v>29</v>
      </c>
      <c r="P894" s="2" t="s">
        <v>466</v>
      </c>
      <c r="Q894" s="3" t="s">
        <v>29</v>
      </c>
      <c r="U894" s="4"/>
      <c r="AA894" s="40"/>
    </row>
    <row r="895" spans="1:27" ht="196.8">
      <c r="A895" s="19">
        <f>IF(ISBLANK(Q895),"",COUNTA(Q$8:$Q895))</f>
        <v>724</v>
      </c>
      <c r="B895" s="36" t="s">
        <v>2449</v>
      </c>
      <c r="C895" s="28" t="str">
        <f>IF(ISBLANK(G895),"",COUNTA($G$4:G895))</f>
        <v/>
      </c>
      <c r="D895" s="32"/>
      <c r="E895" s="32"/>
      <c r="F895" s="32"/>
      <c r="G895" s="71"/>
      <c r="H895" s="41" t="s">
        <v>2450</v>
      </c>
      <c r="I895" s="38" t="s">
        <v>2451</v>
      </c>
      <c r="J895" s="39" t="str">
        <f>_xlfn.IFNA(INDEX([1]Sheet3!$D:$D,MATCH('Accode&amp;Account'!P895,[1]Sheet3!$C:$C,0)),"")</f>
        <v>เพิ่มปี2565</v>
      </c>
      <c r="K895" s="26" t="s">
        <v>446</v>
      </c>
      <c r="L895" s="27"/>
      <c r="M895" s="2" t="b">
        <f t="shared" si="31"/>
        <v>0</v>
      </c>
      <c r="N895" s="2" t="s">
        <v>447</v>
      </c>
      <c r="O895" s="3" t="s">
        <v>29</v>
      </c>
      <c r="P895" s="2" t="s">
        <v>447</v>
      </c>
      <c r="Q895" s="3" t="s">
        <v>29</v>
      </c>
      <c r="U895" s="4"/>
      <c r="AA895" s="40"/>
    </row>
    <row r="896" spans="1:27">
      <c r="A896" s="19" t="str">
        <f>IF(ISBLANK(Q896),"",COUNTA(Q$8:$Q896))</f>
        <v/>
      </c>
      <c r="B896" s="20" t="s">
        <v>2452</v>
      </c>
      <c r="C896" s="28" t="str">
        <f>IF(ISBLANK(G896),"",COUNTA($G$4:G896))</f>
        <v/>
      </c>
      <c r="D896" s="32"/>
      <c r="E896" s="32"/>
      <c r="F896" s="22" t="s">
        <v>2453</v>
      </c>
      <c r="G896" s="23"/>
      <c r="H896" s="24"/>
      <c r="I896" s="30"/>
      <c r="J896" s="39" t="str">
        <f>_xlfn.IFNA(INDEX([1]Sheet3!$D:$D,MATCH('Accode&amp;Account'!P896,[1]Sheet3!$C:$C,0)),"")</f>
        <v/>
      </c>
      <c r="K896" s="31" t="s">
        <v>336</v>
      </c>
      <c r="L896" s="27"/>
      <c r="O896" s="2"/>
      <c r="U896" s="4"/>
      <c r="AA896" s="40"/>
    </row>
    <row r="897" spans="1:27">
      <c r="A897" s="19" t="str">
        <f>IF(ISBLANK(Q897),"",COUNTA(Q$8:$Q897))</f>
        <v/>
      </c>
      <c r="B897" s="20" t="s">
        <v>2454</v>
      </c>
      <c r="C897" s="28">
        <f>IF(ISBLANK(G897),"",COUNTA($G$4:G897))</f>
        <v>110</v>
      </c>
      <c r="D897" s="32"/>
      <c r="E897" s="32"/>
      <c r="F897" s="32"/>
      <c r="G897" s="22" t="s">
        <v>2455</v>
      </c>
      <c r="H897" s="24"/>
      <c r="I897" s="48"/>
      <c r="J897" s="39" t="str">
        <f>_xlfn.IFNA(INDEX([1]Sheet3!$D:$D,MATCH('Accode&amp;Account'!P897,[1]Sheet3!$C:$C,0)),"")</f>
        <v/>
      </c>
      <c r="K897" s="26" t="s">
        <v>336</v>
      </c>
      <c r="L897" s="27"/>
      <c r="O897" s="2"/>
      <c r="U897" s="4"/>
      <c r="AA897" s="40"/>
    </row>
    <row r="898" spans="1:27" ht="73.8">
      <c r="A898" s="19">
        <f>IF(ISBLANK(Q898),"",COUNTA(Q$8:$Q898))</f>
        <v>725</v>
      </c>
      <c r="B898" s="36" t="s">
        <v>2456</v>
      </c>
      <c r="C898" s="28" t="str">
        <f>IF(ISBLANK(G898),"",COUNTA($G$4:G898))</f>
        <v/>
      </c>
      <c r="D898" s="37"/>
      <c r="E898" s="37"/>
      <c r="F898" s="37"/>
      <c r="G898" s="37"/>
      <c r="H898" s="38" t="s">
        <v>2457</v>
      </c>
      <c r="I898" s="38" t="s">
        <v>2458</v>
      </c>
      <c r="J898" s="39" t="str">
        <f>_xlfn.IFNA(INDEX([1]Sheet3!$D:$D,MATCH('Accode&amp;Account'!P898,[1]Sheet3!$C:$C,0)),"")</f>
        <v xml:space="preserve">  </v>
      </c>
      <c r="K898" s="26" t="s">
        <v>891</v>
      </c>
      <c r="L898" s="27"/>
      <c r="M898" s="2" t="b">
        <f t="shared" ref="M898:M924" si="32">R898=N898</f>
        <v>0</v>
      </c>
      <c r="N898" s="2" t="s">
        <v>28</v>
      </c>
      <c r="O898" s="3" t="s">
        <v>29</v>
      </c>
      <c r="P898" s="2" t="s">
        <v>28</v>
      </c>
      <c r="Q898" s="3" t="s">
        <v>29</v>
      </c>
      <c r="U898" s="4"/>
      <c r="AA898" s="40"/>
    </row>
    <row r="899" spans="1:27" ht="73.8">
      <c r="A899" s="19">
        <f>IF(ISBLANK(Q899),"",COUNTA(Q$8:$Q899))</f>
        <v>726</v>
      </c>
      <c r="B899" s="36" t="s">
        <v>2459</v>
      </c>
      <c r="C899" s="28" t="str">
        <f>IF(ISBLANK(G899),"",COUNTA($G$4:G899))</f>
        <v/>
      </c>
      <c r="D899" s="37"/>
      <c r="E899" s="37"/>
      <c r="F899" s="37"/>
      <c r="G899" s="37"/>
      <c r="H899" s="38" t="s">
        <v>2460</v>
      </c>
      <c r="I899" s="38" t="s">
        <v>2458</v>
      </c>
      <c r="J899" s="39" t="str">
        <f>_xlfn.IFNA(INDEX([1]Sheet3!$D:$D,MATCH('Accode&amp;Account'!P899,[1]Sheet3!$C:$C,0)),"")</f>
        <v xml:space="preserve">  </v>
      </c>
      <c r="K899" s="26" t="s">
        <v>891</v>
      </c>
      <c r="L899" s="27"/>
      <c r="M899" s="2" t="b">
        <f t="shared" si="32"/>
        <v>0</v>
      </c>
      <c r="N899" s="2" t="s">
        <v>28</v>
      </c>
      <c r="O899" s="3" t="s">
        <v>29</v>
      </c>
      <c r="P899" s="2" t="s">
        <v>28</v>
      </c>
      <c r="Q899" s="3" t="s">
        <v>29</v>
      </c>
      <c r="U899" s="4"/>
      <c r="AA899" s="40"/>
    </row>
    <row r="900" spans="1:27" ht="73.8">
      <c r="A900" s="19">
        <f>IF(ISBLANK(Q900),"",COUNTA(Q$8:$Q900))</f>
        <v>727</v>
      </c>
      <c r="B900" s="36" t="s">
        <v>2461</v>
      </c>
      <c r="C900" s="28" t="str">
        <f>IF(ISBLANK(G900),"",COUNTA($G$4:G900))</f>
        <v/>
      </c>
      <c r="D900" s="37"/>
      <c r="E900" s="37"/>
      <c r="F900" s="37"/>
      <c r="G900" s="37"/>
      <c r="H900" s="38" t="s">
        <v>2462</v>
      </c>
      <c r="I900" s="38" t="s">
        <v>2458</v>
      </c>
      <c r="J900" s="39" t="str">
        <f>_xlfn.IFNA(INDEX([1]Sheet3!$D:$D,MATCH('Accode&amp;Account'!P900,[1]Sheet3!$C:$C,0)),"")</f>
        <v xml:space="preserve">  </v>
      </c>
      <c r="K900" s="26" t="s">
        <v>891</v>
      </c>
      <c r="L900" s="27"/>
      <c r="M900" s="2" t="b">
        <f t="shared" si="32"/>
        <v>0</v>
      </c>
      <c r="N900" s="2" t="s">
        <v>28</v>
      </c>
      <c r="O900" s="3" t="s">
        <v>29</v>
      </c>
      <c r="P900" s="2" t="s">
        <v>28</v>
      </c>
      <c r="Q900" s="3" t="s">
        <v>29</v>
      </c>
      <c r="U900" s="4"/>
      <c r="AA900" s="40"/>
    </row>
    <row r="901" spans="1:27" ht="73.8">
      <c r="A901" s="19">
        <f>IF(ISBLANK(Q901),"",COUNTA(Q$8:$Q901))</f>
        <v>728</v>
      </c>
      <c r="B901" s="36" t="s">
        <v>2463</v>
      </c>
      <c r="C901" s="28" t="str">
        <f>IF(ISBLANK(G901),"",COUNTA($G$4:G901))</f>
        <v/>
      </c>
      <c r="D901" s="37"/>
      <c r="E901" s="37"/>
      <c r="F901" s="37"/>
      <c r="G901" s="37"/>
      <c r="H901" s="38" t="s">
        <v>2464</v>
      </c>
      <c r="I901" s="38" t="s">
        <v>2465</v>
      </c>
      <c r="J901" s="39" t="str">
        <f>_xlfn.IFNA(INDEX([1]Sheet3!$D:$D,MATCH('Accode&amp;Account'!P901,[1]Sheet3!$C:$C,0)),"")</f>
        <v xml:space="preserve">  </v>
      </c>
      <c r="K901" s="26" t="s">
        <v>891</v>
      </c>
      <c r="L901" s="27"/>
      <c r="M901" s="2" t="b">
        <f t="shared" si="32"/>
        <v>0</v>
      </c>
      <c r="N901" s="2" t="s">
        <v>28</v>
      </c>
      <c r="O901" s="3" t="s">
        <v>29</v>
      </c>
      <c r="P901" s="2" t="s">
        <v>28</v>
      </c>
      <c r="Q901" s="3" t="s">
        <v>29</v>
      </c>
      <c r="U901" s="4"/>
      <c r="AA901" s="40"/>
    </row>
    <row r="902" spans="1:27" ht="73.8">
      <c r="A902" s="19">
        <f>IF(ISBLANK(Q902),"",COUNTA(Q$8:$Q902))</f>
        <v>729</v>
      </c>
      <c r="B902" s="36" t="s">
        <v>2466</v>
      </c>
      <c r="C902" s="28" t="str">
        <f>IF(ISBLANK(G902),"",COUNTA($G$4:G902))</f>
        <v/>
      </c>
      <c r="D902" s="37"/>
      <c r="E902" s="37"/>
      <c r="F902" s="37"/>
      <c r="G902" s="37"/>
      <c r="H902" s="38" t="s">
        <v>2467</v>
      </c>
      <c r="I902" s="38" t="s">
        <v>2468</v>
      </c>
      <c r="J902" s="39" t="str">
        <f>_xlfn.IFNA(INDEX([1]Sheet3!$D:$D,MATCH('Accode&amp;Account'!P902,[1]Sheet3!$C:$C,0)),"")</f>
        <v xml:space="preserve">  </v>
      </c>
      <c r="K902" s="26" t="s">
        <v>891</v>
      </c>
      <c r="L902" s="27"/>
      <c r="M902" s="2" t="b">
        <f t="shared" si="32"/>
        <v>0</v>
      </c>
      <c r="N902" s="2" t="s">
        <v>28</v>
      </c>
      <c r="O902" s="3" t="s">
        <v>29</v>
      </c>
      <c r="P902" s="2" t="s">
        <v>28</v>
      </c>
      <c r="Q902" s="3" t="s">
        <v>29</v>
      </c>
      <c r="U902" s="4"/>
      <c r="AA902" s="40"/>
    </row>
    <row r="903" spans="1:27" ht="73.8">
      <c r="A903" s="19">
        <f>IF(ISBLANK(Q903),"",COUNTA(Q$8:$Q903))</f>
        <v>730</v>
      </c>
      <c r="B903" s="36" t="s">
        <v>2469</v>
      </c>
      <c r="C903" s="28" t="str">
        <f>IF(ISBLANK(G903),"",COUNTA($G$4:G903))</f>
        <v/>
      </c>
      <c r="D903" s="37"/>
      <c r="E903" s="37"/>
      <c r="F903" s="37"/>
      <c r="G903" s="37"/>
      <c r="H903" s="38" t="s">
        <v>2470</v>
      </c>
      <c r="I903" s="38" t="s">
        <v>2471</v>
      </c>
      <c r="J903" s="39" t="str">
        <f>_xlfn.IFNA(INDEX([1]Sheet3!$D:$D,MATCH('Accode&amp;Account'!P903,[1]Sheet3!$C:$C,0)),"")</f>
        <v xml:space="preserve">  </v>
      </c>
      <c r="K903" s="26" t="s">
        <v>891</v>
      </c>
      <c r="L903" s="27"/>
      <c r="M903" s="2" t="b">
        <f t="shared" si="32"/>
        <v>0</v>
      </c>
      <c r="N903" s="2" t="s">
        <v>28</v>
      </c>
      <c r="O903" s="3" t="s">
        <v>29</v>
      </c>
      <c r="P903" s="2" t="s">
        <v>28</v>
      </c>
      <c r="Q903" s="3" t="s">
        <v>29</v>
      </c>
      <c r="U903" s="4"/>
      <c r="AA903" s="40"/>
    </row>
    <row r="904" spans="1:27" ht="73.8">
      <c r="A904" s="19">
        <f>IF(ISBLANK(Q904),"",COUNTA(Q$8:$Q904))</f>
        <v>731</v>
      </c>
      <c r="B904" s="36" t="s">
        <v>2472</v>
      </c>
      <c r="C904" s="28" t="str">
        <f>IF(ISBLANK(G904),"",COUNTA($G$4:G904))</f>
        <v/>
      </c>
      <c r="D904" s="37"/>
      <c r="E904" s="37"/>
      <c r="F904" s="37"/>
      <c r="G904" s="37"/>
      <c r="H904" s="38" t="s">
        <v>2473</v>
      </c>
      <c r="I904" s="38" t="s">
        <v>2474</v>
      </c>
      <c r="J904" s="39" t="str">
        <f>_xlfn.IFNA(INDEX([1]Sheet3!$D:$D,MATCH('Accode&amp;Account'!P904,[1]Sheet3!$C:$C,0)),"")</f>
        <v xml:space="preserve">  </v>
      </c>
      <c r="K904" s="26" t="s">
        <v>891</v>
      </c>
      <c r="L904" s="27"/>
      <c r="M904" s="2" t="b">
        <f t="shared" si="32"/>
        <v>0</v>
      </c>
      <c r="N904" s="2" t="s">
        <v>28</v>
      </c>
      <c r="O904" s="3" t="s">
        <v>29</v>
      </c>
      <c r="P904" s="2" t="s">
        <v>28</v>
      </c>
      <c r="Q904" s="3" t="s">
        <v>29</v>
      </c>
      <c r="U904" s="4"/>
      <c r="AA904" s="40"/>
    </row>
    <row r="905" spans="1:27" ht="73.8">
      <c r="A905" s="19">
        <f>IF(ISBLANK(Q905),"",COUNTA(Q$8:$Q905))</f>
        <v>732</v>
      </c>
      <c r="B905" s="36" t="s">
        <v>2475</v>
      </c>
      <c r="C905" s="28" t="str">
        <f>IF(ISBLANK(G905),"",COUNTA($G$4:G905))</f>
        <v/>
      </c>
      <c r="D905" s="37"/>
      <c r="E905" s="37"/>
      <c r="F905" s="37"/>
      <c r="G905" s="37"/>
      <c r="H905" s="38" t="s">
        <v>2476</v>
      </c>
      <c r="I905" s="38" t="s">
        <v>2477</v>
      </c>
      <c r="J905" s="39" t="str">
        <f>_xlfn.IFNA(INDEX([1]Sheet3!$D:$D,MATCH('Accode&amp;Account'!P905,[1]Sheet3!$C:$C,0)),"")</f>
        <v xml:space="preserve">  </v>
      </c>
      <c r="K905" s="26" t="s">
        <v>891</v>
      </c>
      <c r="L905" s="27"/>
      <c r="M905" s="2" t="b">
        <f t="shared" si="32"/>
        <v>0</v>
      </c>
      <c r="N905" s="2" t="s">
        <v>28</v>
      </c>
      <c r="O905" s="3" t="s">
        <v>29</v>
      </c>
      <c r="P905" s="2" t="s">
        <v>28</v>
      </c>
      <c r="Q905" s="3" t="s">
        <v>29</v>
      </c>
      <c r="U905" s="4"/>
      <c r="AA905" s="40"/>
    </row>
    <row r="906" spans="1:27" ht="73.8">
      <c r="A906" s="19">
        <f>IF(ISBLANK(Q906),"",COUNTA(Q$8:$Q906))</f>
        <v>733</v>
      </c>
      <c r="B906" s="36" t="s">
        <v>2478</v>
      </c>
      <c r="C906" s="28" t="str">
        <f>IF(ISBLANK(G906),"",COUNTA($G$4:G906))</f>
        <v/>
      </c>
      <c r="D906" s="37"/>
      <c r="E906" s="37"/>
      <c r="F906" s="37"/>
      <c r="G906" s="37"/>
      <c r="H906" s="38" t="s">
        <v>2479</v>
      </c>
      <c r="I906" s="38" t="s">
        <v>2480</v>
      </c>
      <c r="J906" s="39" t="str">
        <f>_xlfn.IFNA(INDEX([1]Sheet3!$D:$D,MATCH('Accode&amp;Account'!P906,[1]Sheet3!$C:$C,0)),"")</f>
        <v xml:space="preserve">  </v>
      </c>
      <c r="K906" s="26" t="s">
        <v>891</v>
      </c>
      <c r="L906" s="27"/>
      <c r="M906" s="2" t="b">
        <f t="shared" si="32"/>
        <v>0</v>
      </c>
      <c r="N906" s="2" t="s">
        <v>28</v>
      </c>
      <c r="O906" s="3" t="s">
        <v>29</v>
      </c>
      <c r="P906" s="2" t="s">
        <v>28</v>
      </c>
      <c r="Q906" s="3" t="s">
        <v>29</v>
      </c>
      <c r="U906" s="4"/>
      <c r="AA906" s="40"/>
    </row>
    <row r="907" spans="1:27" ht="73.8">
      <c r="A907" s="19">
        <f>IF(ISBLANK(Q907),"",COUNTA(Q$8:$Q907))</f>
        <v>734</v>
      </c>
      <c r="B907" s="36" t="s">
        <v>2481</v>
      </c>
      <c r="C907" s="28" t="str">
        <f>IF(ISBLANK(G907),"",COUNTA($G$4:G907))</f>
        <v/>
      </c>
      <c r="D907" s="37"/>
      <c r="E907" s="37"/>
      <c r="F907" s="37"/>
      <c r="G907" s="37"/>
      <c r="H907" s="38" t="s">
        <v>2482</v>
      </c>
      <c r="I907" s="38" t="s">
        <v>2483</v>
      </c>
      <c r="J907" s="39" t="str">
        <f>_xlfn.IFNA(INDEX([1]Sheet3!$D:$D,MATCH('Accode&amp;Account'!P907,[1]Sheet3!$C:$C,0)),"")</f>
        <v xml:space="preserve">  </v>
      </c>
      <c r="K907" s="26" t="s">
        <v>891</v>
      </c>
      <c r="L907" s="27"/>
      <c r="M907" s="2" t="b">
        <f t="shared" si="32"/>
        <v>0</v>
      </c>
      <c r="N907" s="2" t="s">
        <v>28</v>
      </c>
      <c r="O907" s="3" t="s">
        <v>29</v>
      </c>
      <c r="P907" s="2" t="s">
        <v>28</v>
      </c>
      <c r="Q907" s="3" t="s">
        <v>29</v>
      </c>
      <c r="U907" s="4"/>
      <c r="AA907" s="40"/>
    </row>
    <row r="908" spans="1:27" ht="98.4">
      <c r="A908" s="19">
        <f>IF(ISBLANK(Q908),"",COUNTA(Q$8:$Q908))</f>
        <v>735</v>
      </c>
      <c r="B908" s="36" t="s">
        <v>2484</v>
      </c>
      <c r="C908" s="28" t="str">
        <f>IF(ISBLANK(G908),"",COUNTA($G$4:G908))</f>
        <v/>
      </c>
      <c r="D908" s="37"/>
      <c r="E908" s="37"/>
      <c r="F908" s="37"/>
      <c r="G908" s="37"/>
      <c r="H908" s="38" t="s">
        <v>2485</v>
      </c>
      <c r="I908" s="38" t="s">
        <v>2486</v>
      </c>
      <c r="J908" s="39" t="str">
        <f>_xlfn.IFNA(INDEX([1]Sheet3!$D:$D,MATCH('Accode&amp;Account'!P908,[1]Sheet3!$C:$C,0)),"")</f>
        <v xml:space="preserve">  </v>
      </c>
      <c r="K908" s="26" t="s">
        <v>891</v>
      </c>
      <c r="L908" s="27"/>
      <c r="M908" s="2" t="b">
        <f t="shared" si="32"/>
        <v>0</v>
      </c>
      <c r="N908" s="2" t="s">
        <v>28</v>
      </c>
      <c r="O908" s="3" t="s">
        <v>29</v>
      </c>
      <c r="P908" s="2" t="s">
        <v>28</v>
      </c>
      <c r="Q908" s="3" t="s">
        <v>29</v>
      </c>
      <c r="U908" s="4"/>
      <c r="AA908" s="40"/>
    </row>
    <row r="909" spans="1:27" ht="73.8">
      <c r="A909" s="19">
        <f>IF(ISBLANK(Q909),"",COUNTA(Q$8:$Q909))</f>
        <v>736</v>
      </c>
      <c r="B909" s="36" t="s">
        <v>2487</v>
      </c>
      <c r="C909" s="28" t="str">
        <f>IF(ISBLANK(G909),"",COUNTA($G$4:G909))</f>
        <v/>
      </c>
      <c r="D909" s="37"/>
      <c r="E909" s="37"/>
      <c r="F909" s="37"/>
      <c r="G909" s="37"/>
      <c r="H909" s="38" t="s">
        <v>2488</v>
      </c>
      <c r="I909" s="38" t="s">
        <v>2489</v>
      </c>
      <c r="J909" s="39" t="str">
        <f>_xlfn.IFNA(INDEX([1]Sheet3!$D:$D,MATCH('Accode&amp;Account'!P909,[1]Sheet3!$C:$C,0)),"")</f>
        <v xml:space="preserve">  </v>
      </c>
      <c r="K909" s="26" t="s">
        <v>891</v>
      </c>
      <c r="L909" s="27"/>
      <c r="M909" s="2" t="b">
        <f t="shared" si="32"/>
        <v>0</v>
      </c>
      <c r="N909" s="2" t="s">
        <v>28</v>
      </c>
      <c r="O909" s="3" t="s">
        <v>29</v>
      </c>
      <c r="P909" s="2" t="s">
        <v>28</v>
      </c>
      <c r="Q909" s="3" t="s">
        <v>29</v>
      </c>
      <c r="U909" s="4"/>
      <c r="AA909" s="40"/>
    </row>
    <row r="910" spans="1:27" ht="73.8">
      <c r="A910" s="19">
        <f>IF(ISBLANK(Q910),"",COUNTA(Q$8:$Q910))</f>
        <v>737</v>
      </c>
      <c r="B910" s="36" t="s">
        <v>2490</v>
      </c>
      <c r="C910" s="28" t="str">
        <f>IF(ISBLANK(G910),"",COUNTA($G$4:G910))</f>
        <v/>
      </c>
      <c r="D910" s="37"/>
      <c r="E910" s="37"/>
      <c r="F910" s="37"/>
      <c r="G910" s="37"/>
      <c r="H910" s="38" t="s">
        <v>2491</v>
      </c>
      <c r="I910" s="38" t="s">
        <v>2492</v>
      </c>
      <c r="J910" s="39" t="str">
        <f>_xlfn.IFNA(INDEX([1]Sheet3!$D:$D,MATCH('Accode&amp;Account'!P910,[1]Sheet3!$C:$C,0)),"")</f>
        <v xml:space="preserve">  </v>
      </c>
      <c r="K910" s="26" t="s">
        <v>891</v>
      </c>
      <c r="L910" s="27"/>
      <c r="M910" s="2" t="b">
        <f t="shared" si="32"/>
        <v>0</v>
      </c>
      <c r="N910" s="2" t="s">
        <v>28</v>
      </c>
      <c r="O910" s="3" t="s">
        <v>29</v>
      </c>
      <c r="P910" s="2" t="s">
        <v>28</v>
      </c>
      <c r="Q910" s="3" t="s">
        <v>29</v>
      </c>
      <c r="U910" s="4"/>
      <c r="AA910" s="40"/>
    </row>
    <row r="911" spans="1:27" ht="73.8">
      <c r="A911" s="19">
        <f>IF(ISBLANK(Q911),"",COUNTA(Q$8:$Q911))</f>
        <v>738</v>
      </c>
      <c r="B911" s="36" t="s">
        <v>2493</v>
      </c>
      <c r="C911" s="28" t="str">
        <f>IF(ISBLANK(G911),"",COUNTA($G$4:G911))</f>
        <v/>
      </c>
      <c r="D911" s="37"/>
      <c r="E911" s="37"/>
      <c r="F911" s="37"/>
      <c r="G911" s="37"/>
      <c r="H911" s="38" t="s">
        <v>2494</v>
      </c>
      <c r="I911" s="38" t="s">
        <v>2495</v>
      </c>
      <c r="J911" s="39" t="str">
        <f>_xlfn.IFNA(INDEX([1]Sheet3!$D:$D,MATCH('Accode&amp;Account'!P911,[1]Sheet3!$C:$C,0)),"")</f>
        <v xml:space="preserve">  </v>
      </c>
      <c r="K911" s="26" t="s">
        <v>891</v>
      </c>
      <c r="L911" s="27"/>
      <c r="M911" s="2" t="b">
        <f t="shared" si="32"/>
        <v>0</v>
      </c>
      <c r="N911" s="2" t="s">
        <v>28</v>
      </c>
      <c r="O911" s="3" t="s">
        <v>29</v>
      </c>
      <c r="P911" s="2" t="s">
        <v>28</v>
      </c>
      <c r="Q911" s="3" t="s">
        <v>29</v>
      </c>
      <c r="U911" s="4"/>
      <c r="AA911" s="40"/>
    </row>
    <row r="912" spans="1:27" ht="73.8">
      <c r="A912" s="19">
        <f>IF(ISBLANK(Q912),"",COUNTA(Q$8:$Q912))</f>
        <v>739</v>
      </c>
      <c r="B912" s="36" t="s">
        <v>2496</v>
      </c>
      <c r="C912" s="28" t="str">
        <f>IF(ISBLANK(G912),"",COUNTA($G$4:G912))</f>
        <v/>
      </c>
      <c r="D912" s="37"/>
      <c r="E912" s="37"/>
      <c r="F912" s="37"/>
      <c r="G912" s="37"/>
      <c r="H912" s="38" t="s">
        <v>2497</v>
      </c>
      <c r="I912" s="38" t="s">
        <v>2498</v>
      </c>
      <c r="J912" s="39" t="str">
        <f>_xlfn.IFNA(INDEX([1]Sheet3!$D:$D,MATCH('Accode&amp;Account'!P912,[1]Sheet3!$C:$C,0)),"")</f>
        <v>เพิ่มปี2565</v>
      </c>
      <c r="K912" s="26" t="s">
        <v>446</v>
      </c>
      <c r="L912" s="27"/>
      <c r="M912" s="2" t="b">
        <f t="shared" si="32"/>
        <v>0</v>
      </c>
      <c r="N912" s="2" t="s">
        <v>447</v>
      </c>
      <c r="O912" s="3" t="s">
        <v>29</v>
      </c>
      <c r="P912" s="2" t="s">
        <v>447</v>
      </c>
      <c r="Q912" s="3" t="s">
        <v>29</v>
      </c>
      <c r="U912" s="4"/>
      <c r="AA912" s="40"/>
    </row>
    <row r="913" spans="1:27" ht="73.8">
      <c r="A913" s="19">
        <f>IF(ISBLANK(Q913),"",COUNTA(Q$8:$Q913))</f>
        <v>740</v>
      </c>
      <c r="B913" s="36" t="s">
        <v>2499</v>
      </c>
      <c r="C913" s="28" t="str">
        <f>IF(ISBLANK(G913),"",COUNTA($G$4:G913))</f>
        <v/>
      </c>
      <c r="D913" s="37"/>
      <c r="E913" s="37"/>
      <c r="F913" s="37"/>
      <c r="G913" s="37"/>
      <c r="H913" s="38" t="s">
        <v>2500</v>
      </c>
      <c r="I913" s="38" t="s">
        <v>2501</v>
      </c>
      <c r="J913" s="39" t="str">
        <f>_xlfn.IFNA(INDEX([1]Sheet3!$D:$D,MATCH('Accode&amp;Account'!P913,[1]Sheet3!$C:$C,0)),"")</f>
        <v xml:space="preserve">  </v>
      </c>
      <c r="K913" s="26" t="s">
        <v>891</v>
      </c>
      <c r="L913" s="27"/>
      <c r="M913" s="2" t="b">
        <f t="shared" si="32"/>
        <v>0</v>
      </c>
      <c r="N913" s="2" t="s">
        <v>28</v>
      </c>
      <c r="O913" s="3" t="s">
        <v>29</v>
      </c>
      <c r="P913" s="2" t="s">
        <v>28</v>
      </c>
      <c r="Q913" s="3" t="s">
        <v>29</v>
      </c>
      <c r="U913" s="4"/>
      <c r="AA913" s="40"/>
    </row>
    <row r="914" spans="1:27" ht="73.8">
      <c r="A914" s="19">
        <f>IF(ISBLANK(Q914),"",COUNTA(Q$8:$Q914))</f>
        <v>741</v>
      </c>
      <c r="B914" s="36" t="s">
        <v>2502</v>
      </c>
      <c r="C914" s="28" t="str">
        <f>IF(ISBLANK(G914),"",COUNTA($G$4:G914))</f>
        <v/>
      </c>
      <c r="D914" s="37"/>
      <c r="E914" s="37"/>
      <c r="F914" s="37"/>
      <c r="G914" s="37"/>
      <c r="H914" s="38" t="s">
        <v>2503</v>
      </c>
      <c r="I914" s="38" t="s">
        <v>2504</v>
      </c>
      <c r="J914" s="39" t="str">
        <f>_xlfn.IFNA(INDEX([1]Sheet3!$D:$D,MATCH('Accode&amp;Account'!P914,[1]Sheet3!$C:$C,0)),"")</f>
        <v xml:space="preserve">  </v>
      </c>
      <c r="K914" s="26" t="s">
        <v>891</v>
      </c>
      <c r="L914" s="27"/>
      <c r="M914" s="2" t="b">
        <f t="shared" si="32"/>
        <v>0</v>
      </c>
      <c r="N914" s="2" t="s">
        <v>28</v>
      </c>
      <c r="O914" s="3" t="s">
        <v>29</v>
      </c>
      <c r="P914" s="2" t="s">
        <v>28</v>
      </c>
      <c r="Q914" s="3" t="s">
        <v>29</v>
      </c>
      <c r="U914" s="4"/>
      <c r="AA914" s="40"/>
    </row>
    <row r="915" spans="1:27" ht="73.8">
      <c r="A915" s="19">
        <f>IF(ISBLANK(Q915),"",COUNTA(Q$8:$Q915))</f>
        <v>742</v>
      </c>
      <c r="B915" s="36" t="s">
        <v>2505</v>
      </c>
      <c r="C915" s="28" t="str">
        <f>IF(ISBLANK(G915),"",COUNTA($G$4:G915))</f>
        <v/>
      </c>
      <c r="D915" s="37"/>
      <c r="E915" s="37"/>
      <c r="F915" s="37"/>
      <c r="G915" s="37"/>
      <c r="H915" s="38" t="s">
        <v>2506</v>
      </c>
      <c r="I915" s="38" t="s">
        <v>2507</v>
      </c>
      <c r="J915" s="39" t="str">
        <f>_xlfn.IFNA(INDEX([1]Sheet3!$D:$D,MATCH('Accode&amp;Account'!P915,[1]Sheet3!$C:$C,0)),"")</f>
        <v xml:space="preserve">  </v>
      </c>
      <c r="K915" s="26" t="s">
        <v>891</v>
      </c>
      <c r="L915" s="27"/>
      <c r="M915" s="2" t="b">
        <f t="shared" si="32"/>
        <v>0</v>
      </c>
      <c r="N915" s="2" t="s">
        <v>28</v>
      </c>
      <c r="O915" s="3" t="s">
        <v>29</v>
      </c>
      <c r="P915" s="2" t="s">
        <v>28</v>
      </c>
      <c r="Q915" s="3" t="s">
        <v>29</v>
      </c>
      <c r="U915" s="4"/>
      <c r="AA915" s="40"/>
    </row>
    <row r="916" spans="1:27" ht="73.8">
      <c r="A916" s="19">
        <f>IF(ISBLANK(Q916),"",COUNTA(Q$8:$Q916))</f>
        <v>743</v>
      </c>
      <c r="B916" s="36" t="s">
        <v>2508</v>
      </c>
      <c r="C916" s="28" t="str">
        <f>IF(ISBLANK(G916),"",COUNTA($G$4:G916))</f>
        <v/>
      </c>
      <c r="D916" s="37"/>
      <c r="E916" s="37"/>
      <c r="F916" s="37"/>
      <c r="G916" s="37"/>
      <c r="H916" s="38" t="s">
        <v>2509</v>
      </c>
      <c r="I916" s="38" t="s">
        <v>2510</v>
      </c>
      <c r="J916" s="39" t="str">
        <f>_xlfn.IFNA(INDEX([1]Sheet3!$D:$D,MATCH('Accode&amp;Account'!P916,[1]Sheet3!$C:$C,0)),"")</f>
        <v xml:space="preserve">  </v>
      </c>
      <c r="K916" s="26" t="s">
        <v>891</v>
      </c>
      <c r="L916" s="27"/>
      <c r="M916" s="2" t="b">
        <f t="shared" si="32"/>
        <v>0</v>
      </c>
      <c r="N916" s="2" t="s">
        <v>28</v>
      </c>
      <c r="O916" s="3" t="s">
        <v>29</v>
      </c>
      <c r="P916" s="2" t="s">
        <v>28</v>
      </c>
      <c r="Q916" s="3" t="s">
        <v>29</v>
      </c>
      <c r="U916" s="4"/>
      <c r="AA916" s="40"/>
    </row>
    <row r="917" spans="1:27" ht="73.8">
      <c r="A917" s="19">
        <f>IF(ISBLANK(Q917),"",COUNTA(Q$8:$Q917))</f>
        <v>744</v>
      </c>
      <c r="B917" s="36" t="s">
        <v>2511</v>
      </c>
      <c r="C917" s="28" t="str">
        <f>IF(ISBLANK(G917),"",COUNTA($G$4:G917))</f>
        <v/>
      </c>
      <c r="D917" s="37"/>
      <c r="E917" s="37"/>
      <c r="F917" s="37"/>
      <c r="G917" s="37"/>
      <c r="H917" s="38" t="s">
        <v>2512</v>
      </c>
      <c r="I917" s="38" t="s">
        <v>2513</v>
      </c>
      <c r="J917" s="39" t="str">
        <f>_xlfn.IFNA(INDEX([1]Sheet3!$D:$D,MATCH('Accode&amp;Account'!P917,[1]Sheet3!$C:$C,0)),"")</f>
        <v xml:space="preserve">  </v>
      </c>
      <c r="K917" s="26" t="s">
        <v>891</v>
      </c>
      <c r="L917" s="27"/>
      <c r="M917" s="2" t="b">
        <f t="shared" si="32"/>
        <v>0</v>
      </c>
      <c r="N917" s="2" t="s">
        <v>28</v>
      </c>
      <c r="O917" s="3" t="s">
        <v>29</v>
      </c>
      <c r="P917" s="2" t="s">
        <v>28</v>
      </c>
      <c r="Q917" s="3" t="s">
        <v>29</v>
      </c>
      <c r="U917" s="4"/>
      <c r="AA917" s="40"/>
    </row>
    <row r="918" spans="1:27" ht="73.8">
      <c r="A918" s="19">
        <f>IF(ISBLANK(Q918),"",COUNTA(Q$8:$Q918))</f>
        <v>745</v>
      </c>
      <c r="B918" s="36" t="s">
        <v>2514</v>
      </c>
      <c r="C918" s="28" t="str">
        <f>IF(ISBLANK(G918),"",COUNTA($G$4:G918))</f>
        <v/>
      </c>
      <c r="D918" s="37"/>
      <c r="E918" s="37"/>
      <c r="F918" s="37"/>
      <c r="G918" s="37"/>
      <c r="H918" s="38" t="s">
        <v>2515</v>
      </c>
      <c r="I918" s="38" t="s">
        <v>2516</v>
      </c>
      <c r="J918" s="39" t="str">
        <f>_xlfn.IFNA(INDEX([1]Sheet3!$D:$D,MATCH('Accode&amp;Account'!P918,[1]Sheet3!$C:$C,0)),"")</f>
        <v xml:space="preserve">  </v>
      </c>
      <c r="K918" s="26" t="s">
        <v>891</v>
      </c>
      <c r="L918" s="27"/>
      <c r="M918" s="2" t="b">
        <f t="shared" si="32"/>
        <v>0</v>
      </c>
      <c r="N918" s="2" t="s">
        <v>28</v>
      </c>
      <c r="O918" s="3" t="s">
        <v>29</v>
      </c>
      <c r="P918" s="2" t="s">
        <v>28</v>
      </c>
      <c r="Q918" s="3" t="s">
        <v>29</v>
      </c>
      <c r="U918" s="4"/>
      <c r="AA918" s="40"/>
    </row>
    <row r="919" spans="1:27" ht="73.8">
      <c r="A919" s="19">
        <f>IF(ISBLANK(Q919),"",COUNTA(Q$8:$Q919))</f>
        <v>746</v>
      </c>
      <c r="B919" s="36" t="s">
        <v>2517</v>
      </c>
      <c r="C919" s="28" t="str">
        <f>IF(ISBLANK(G919),"",COUNTA($G$4:G919))</f>
        <v/>
      </c>
      <c r="D919" s="37"/>
      <c r="E919" s="37"/>
      <c r="F919" s="37"/>
      <c r="G919" s="37"/>
      <c r="H919" s="38" t="s">
        <v>2518</v>
      </c>
      <c r="I919" s="38" t="s">
        <v>2519</v>
      </c>
      <c r="J919" s="39" t="str">
        <f>_xlfn.IFNA(INDEX([1]Sheet3!$D:$D,MATCH('Accode&amp;Account'!P919,[1]Sheet3!$C:$C,0)),"")</f>
        <v xml:space="preserve">  </v>
      </c>
      <c r="K919" s="26" t="s">
        <v>891</v>
      </c>
      <c r="L919" s="27"/>
      <c r="M919" s="2" t="b">
        <f t="shared" si="32"/>
        <v>0</v>
      </c>
      <c r="N919" s="2" t="s">
        <v>28</v>
      </c>
      <c r="O919" s="3" t="s">
        <v>29</v>
      </c>
      <c r="P919" s="2" t="s">
        <v>28</v>
      </c>
      <c r="Q919" s="3" t="s">
        <v>29</v>
      </c>
      <c r="U919" s="4"/>
      <c r="AA919" s="40"/>
    </row>
    <row r="920" spans="1:27" ht="98.4">
      <c r="A920" s="19">
        <f>IF(ISBLANK(Q920),"",COUNTA(Q$8:$Q920))</f>
        <v>747</v>
      </c>
      <c r="B920" s="36" t="s">
        <v>2520</v>
      </c>
      <c r="C920" s="28" t="str">
        <f>IF(ISBLANK(G920),"",COUNTA($G$4:G920))</f>
        <v/>
      </c>
      <c r="D920" s="37"/>
      <c r="E920" s="37"/>
      <c r="F920" s="37"/>
      <c r="G920" s="37"/>
      <c r="H920" s="38" t="s">
        <v>2521</v>
      </c>
      <c r="I920" s="38" t="s">
        <v>2522</v>
      </c>
      <c r="J920" s="39" t="str">
        <f>_xlfn.IFNA(INDEX([1]Sheet3!$D:$D,MATCH('Accode&amp;Account'!P920,[1]Sheet3!$C:$C,0)),"")</f>
        <v xml:space="preserve">  </v>
      </c>
      <c r="K920" s="26" t="s">
        <v>891</v>
      </c>
      <c r="L920" s="27"/>
      <c r="M920" s="2" t="b">
        <f t="shared" si="32"/>
        <v>0</v>
      </c>
      <c r="N920" s="2" t="s">
        <v>28</v>
      </c>
      <c r="O920" s="3" t="s">
        <v>29</v>
      </c>
      <c r="P920" s="2" t="s">
        <v>28</v>
      </c>
      <c r="Q920" s="3" t="s">
        <v>29</v>
      </c>
      <c r="U920" s="4"/>
      <c r="AA920" s="40"/>
    </row>
    <row r="921" spans="1:27" ht="73.8">
      <c r="A921" s="19">
        <f>IF(ISBLANK(Q921),"",COUNTA(Q$8:$Q921))</f>
        <v>748</v>
      </c>
      <c r="B921" s="36" t="s">
        <v>2523</v>
      </c>
      <c r="C921" s="28" t="str">
        <f>IF(ISBLANK(G921),"",COUNTA($G$4:G921))</f>
        <v/>
      </c>
      <c r="D921" s="37"/>
      <c r="E921" s="37"/>
      <c r="F921" s="37"/>
      <c r="G921" s="37"/>
      <c r="H921" s="38" t="s">
        <v>2524</v>
      </c>
      <c r="I921" s="38" t="s">
        <v>2525</v>
      </c>
      <c r="J921" s="39" t="str">
        <f>_xlfn.IFNA(INDEX([1]Sheet3!$D:$D,MATCH('Accode&amp;Account'!P921,[1]Sheet3!$C:$C,0)),"")</f>
        <v xml:space="preserve">  </v>
      </c>
      <c r="K921" s="26" t="s">
        <v>891</v>
      </c>
      <c r="L921" s="27"/>
      <c r="M921" s="2" t="b">
        <f t="shared" si="32"/>
        <v>0</v>
      </c>
      <c r="N921" s="2" t="s">
        <v>28</v>
      </c>
      <c r="O921" s="3" t="s">
        <v>29</v>
      </c>
      <c r="P921" s="2" t="s">
        <v>28</v>
      </c>
      <c r="Q921" s="3" t="s">
        <v>29</v>
      </c>
      <c r="U921" s="4"/>
      <c r="AA921" s="40"/>
    </row>
    <row r="922" spans="1:27" ht="49.2">
      <c r="A922" s="19">
        <f>IF(ISBLANK(Q922),"",COUNTA(Q$8:$Q922))</f>
        <v>749</v>
      </c>
      <c r="B922" s="36" t="s">
        <v>2526</v>
      </c>
      <c r="C922" s="28" t="str">
        <f>IF(ISBLANK(G922),"",COUNTA($G$4:G922))</f>
        <v/>
      </c>
      <c r="D922" s="37"/>
      <c r="E922" s="37"/>
      <c r="F922" s="37"/>
      <c r="G922" s="37"/>
      <c r="H922" s="38" t="s">
        <v>2527</v>
      </c>
      <c r="I922" s="38" t="s">
        <v>2528</v>
      </c>
      <c r="J922" s="39" t="str">
        <f>_xlfn.IFNA(INDEX([1]Sheet3!$D:$D,MATCH('Accode&amp;Account'!P922,[1]Sheet3!$C:$C,0)),"")</f>
        <v xml:space="preserve">  </v>
      </c>
      <c r="K922" s="26" t="s">
        <v>891</v>
      </c>
      <c r="L922" s="27"/>
      <c r="M922" s="2" t="b">
        <f t="shared" si="32"/>
        <v>0</v>
      </c>
      <c r="N922" s="2" t="s">
        <v>28</v>
      </c>
      <c r="O922" s="3" t="s">
        <v>29</v>
      </c>
      <c r="P922" s="2" t="s">
        <v>28</v>
      </c>
      <c r="Q922" s="3" t="s">
        <v>29</v>
      </c>
      <c r="U922" s="4"/>
      <c r="AA922" s="40"/>
    </row>
    <row r="923" spans="1:27" ht="49.2">
      <c r="A923" s="19">
        <f>IF(ISBLANK(Q923),"",COUNTA(Q$8:$Q923))</f>
        <v>750</v>
      </c>
      <c r="B923" s="36" t="s">
        <v>2529</v>
      </c>
      <c r="C923" s="28" t="str">
        <f>IF(ISBLANK(G923),"",COUNTA($G$4:G923))</f>
        <v/>
      </c>
      <c r="D923" s="37"/>
      <c r="E923" s="37"/>
      <c r="F923" s="37"/>
      <c r="G923" s="37"/>
      <c r="H923" s="38" t="s">
        <v>2530</v>
      </c>
      <c r="I923" s="38" t="s">
        <v>2531</v>
      </c>
      <c r="J923" s="39" t="str">
        <f>_xlfn.IFNA(INDEX([1]Sheet3!$D:$D,MATCH('Accode&amp;Account'!P923,[1]Sheet3!$C:$C,0)),"")</f>
        <v xml:space="preserve">  </v>
      </c>
      <c r="K923" s="26" t="s">
        <v>891</v>
      </c>
      <c r="L923" s="27"/>
      <c r="M923" s="2" t="b">
        <f t="shared" si="32"/>
        <v>0</v>
      </c>
      <c r="N923" s="2" t="s">
        <v>28</v>
      </c>
      <c r="O923" s="3" t="s">
        <v>29</v>
      </c>
      <c r="P923" s="2" t="s">
        <v>28</v>
      </c>
      <c r="Q923" s="3" t="s">
        <v>29</v>
      </c>
      <c r="U923" s="4"/>
      <c r="AA923" s="40"/>
    </row>
    <row r="924" spans="1:27" ht="73.8">
      <c r="A924" s="19">
        <f>IF(ISBLANK(Q924),"",COUNTA(Q$8:$Q924))</f>
        <v>751</v>
      </c>
      <c r="B924" s="36" t="s">
        <v>2532</v>
      </c>
      <c r="C924" s="28" t="str">
        <f>IF(ISBLANK(G924),"",COUNTA($G$4:G924))</f>
        <v/>
      </c>
      <c r="D924" s="37"/>
      <c r="E924" s="37"/>
      <c r="F924" s="37"/>
      <c r="G924" s="37"/>
      <c r="H924" s="38" t="s">
        <v>2533</v>
      </c>
      <c r="I924" s="38" t="s">
        <v>2534</v>
      </c>
      <c r="J924" s="39" t="str">
        <f>_xlfn.IFNA(INDEX([1]Sheet3!$D:$D,MATCH('Accode&amp;Account'!P924,[1]Sheet3!$C:$C,0)),"")</f>
        <v xml:space="preserve">  </v>
      </c>
      <c r="K924" s="26" t="s">
        <v>891</v>
      </c>
      <c r="L924" s="27"/>
      <c r="M924" s="2" t="b">
        <f t="shared" si="32"/>
        <v>0</v>
      </c>
      <c r="N924" s="2" t="s">
        <v>28</v>
      </c>
      <c r="O924" s="3" t="s">
        <v>29</v>
      </c>
      <c r="P924" s="2" t="s">
        <v>28</v>
      </c>
      <c r="Q924" s="3" t="s">
        <v>29</v>
      </c>
      <c r="U924" s="4"/>
      <c r="AA924" s="40"/>
    </row>
    <row r="925" spans="1:27">
      <c r="A925" s="19" t="str">
        <f>IF(ISBLANK(Q925),"",COUNTA(Q$8:$Q925))</f>
        <v/>
      </c>
      <c r="B925" s="20" t="s">
        <v>2535</v>
      </c>
      <c r="C925" s="28">
        <f>IF(ISBLANK(G925),"",COUNTA($G$4:G925))</f>
        <v>111</v>
      </c>
      <c r="D925" s="32"/>
      <c r="E925" s="32"/>
      <c r="F925" s="32"/>
      <c r="G925" s="29" t="s">
        <v>2536</v>
      </c>
      <c r="H925" s="34"/>
      <c r="I925" s="30"/>
      <c r="J925" s="39" t="str">
        <f>_xlfn.IFNA(INDEX([1]Sheet3!$D:$D,MATCH('Accode&amp;Account'!P925,[1]Sheet3!$C:$C,0)),"")</f>
        <v/>
      </c>
      <c r="K925" s="68" t="s">
        <v>336</v>
      </c>
      <c r="L925" s="27"/>
      <c r="O925" s="2"/>
      <c r="U925" s="4"/>
      <c r="AA925" s="40"/>
    </row>
    <row r="926" spans="1:27" ht="49.2">
      <c r="A926" s="19">
        <f>IF(ISBLANK(Q926),"",COUNTA(Q$8:$Q926))</f>
        <v>752</v>
      </c>
      <c r="B926" s="36" t="s">
        <v>2537</v>
      </c>
      <c r="C926" s="28" t="str">
        <f>IF(ISBLANK(G926),"",COUNTA($G$4:G926))</f>
        <v/>
      </c>
      <c r="D926" s="37"/>
      <c r="E926" s="37"/>
      <c r="F926" s="37"/>
      <c r="G926" s="37"/>
      <c r="H926" s="52" t="s">
        <v>2538</v>
      </c>
      <c r="I926" s="52" t="s">
        <v>2539</v>
      </c>
      <c r="J926" s="39" t="str">
        <f>_xlfn.IFNA(INDEX([1]Sheet3!$D:$D,MATCH('Accode&amp;Account'!P926,[1]Sheet3!$C:$C,0)),"")</f>
        <v xml:space="preserve">  </v>
      </c>
      <c r="K926" s="68" t="s">
        <v>891</v>
      </c>
      <c r="L926" s="27"/>
      <c r="M926" s="2" t="b">
        <f t="shared" ref="M926:M948" si="33">R926=N926</f>
        <v>0</v>
      </c>
      <c r="N926" s="2" t="s">
        <v>28</v>
      </c>
      <c r="O926" s="3" t="s">
        <v>29</v>
      </c>
      <c r="P926" s="2" t="s">
        <v>28</v>
      </c>
      <c r="Q926" s="3" t="s">
        <v>29</v>
      </c>
      <c r="U926" s="4"/>
      <c r="AA926" s="40"/>
    </row>
    <row r="927" spans="1:27" ht="49.2">
      <c r="A927" s="19">
        <f>IF(ISBLANK(Q927),"",COUNTA(Q$8:$Q927))</f>
        <v>753</v>
      </c>
      <c r="B927" s="36" t="s">
        <v>2540</v>
      </c>
      <c r="C927" s="28" t="str">
        <f>IF(ISBLANK(G927),"",COUNTA($G$4:G927))</f>
        <v/>
      </c>
      <c r="D927" s="37"/>
      <c r="E927" s="37"/>
      <c r="F927" s="37"/>
      <c r="G927" s="37"/>
      <c r="H927" s="52" t="s">
        <v>2541</v>
      </c>
      <c r="I927" s="52" t="s">
        <v>2542</v>
      </c>
      <c r="J927" s="39" t="str">
        <f>_xlfn.IFNA(INDEX([1]Sheet3!$D:$D,MATCH('Accode&amp;Account'!P927,[1]Sheet3!$C:$C,0)),"")</f>
        <v xml:space="preserve">  </v>
      </c>
      <c r="K927" s="68" t="s">
        <v>891</v>
      </c>
      <c r="L927" s="27"/>
      <c r="M927" s="2" t="b">
        <f t="shared" si="33"/>
        <v>0</v>
      </c>
      <c r="N927" s="2" t="s">
        <v>28</v>
      </c>
      <c r="O927" s="3" t="s">
        <v>29</v>
      </c>
      <c r="P927" s="2" t="s">
        <v>28</v>
      </c>
      <c r="Q927" s="3" t="s">
        <v>29</v>
      </c>
      <c r="U927" s="4"/>
      <c r="AA927" s="40"/>
    </row>
    <row r="928" spans="1:27" ht="49.2">
      <c r="A928" s="19">
        <f>IF(ISBLANK(Q928),"",COUNTA(Q$8:$Q928))</f>
        <v>754</v>
      </c>
      <c r="B928" s="36" t="s">
        <v>2543</v>
      </c>
      <c r="C928" s="28" t="str">
        <f>IF(ISBLANK(G928),"",COUNTA($G$4:G928))</f>
        <v/>
      </c>
      <c r="D928" s="37"/>
      <c r="E928" s="37"/>
      <c r="F928" s="37"/>
      <c r="G928" s="37"/>
      <c r="H928" s="52" t="s">
        <v>2544</v>
      </c>
      <c r="I928" s="52" t="s">
        <v>2545</v>
      </c>
      <c r="J928" s="39" t="str">
        <f>_xlfn.IFNA(INDEX([1]Sheet3!$D:$D,MATCH('Accode&amp;Account'!P928,[1]Sheet3!$C:$C,0)),"")</f>
        <v xml:space="preserve">  </v>
      </c>
      <c r="K928" s="68" t="s">
        <v>891</v>
      </c>
      <c r="L928" s="27"/>
      <c r="M928" s="2" t="b">
        <f t="shared" si="33"/>
        <v>0</v>
      </c>
      <c r="N928" s="2" t="s">
        <v>28</v>
      </c>
      <c r="O928" s="3" t="s">
        <v>29</v>
      </c>
      <c r="P928" s="2" t="s">
        <v>28</v>
      </c>
      <c r="Q928" s="3" t="s">
        <v>29</v>
      </c>
      <c r="U928" s="4"/>
      <c r="AA928" s="40"/>
    </row>
    <row r="929" spans="1:27" ht="49.2">
      <c r="A929" s="19">
        <f>IF(ISBLANK(Q929),"",COUNTA(Q$8:$Q929))</f>
        <v>755</v>
      </c>
      <c r="B929" s="36" t="s">
        <v>2546</v>
      </c>
      <c r="C929" s="28" t="str">
        <f>IF(ISBLANK(G929),"",COUNTA($G$4:G929))</f>
        <v/>
      </c>
      <c r="D929" s="37"/>
      <c r="E929" s="37"/>
      <c r="F929" s="37"/>
      <c r="G929" s="37"/>
      <c r="H929" s="52" t="s">
        <v>2547</v>
      </c>
      <c r="I929" s="52" t="s">
        <v>2548</v>
      </c>
      <c r="J929" s="39" t="str">
        <f>_xlfn.IFNA(INDEX([1]Sheet3!$D:$D,MATCH('Accode&amp;Account'!P929,[1]Sheet3!$C:$C,0)),"")</f>
        <v xml:space="preserve">  </v>
      </c>
      <c r="K929" s="68" t="s">
        <v>891</v>
      </c>
      <c r="L929" s="27"/>
      <c r="M929" s="2" t="b">
        <f t="shared" si="33"/>
        <v>0</v>
      </c>
      <c r="N929" s="2" t="s">
        <v>28</v>
      </c>
      <c r="O929" s="3" t="s">
        <v>29</v>
      </c>
      <c r="P929" s="2" t="s">
        <v>28</v>
      </c>
      <c r="Q929" s="3" t="s">
        <v>29</v>
      </c>
      <c r="U929" s="4"/>
      <c r="AA929" s="40"/>
    </row>
    <row r="930" spans="1:27" ht="49.2">
      <c r="A930" s="19">
        <f>IF(ISBLANK(Q930),"",COUNTA(Q$8:$Q930))</f>
        <v>756</v>
      </c>
      <c r="B930" s="36" t="s">
        <v>2549</v>
      </c>
      <c r="C930" s="28" t="str">
        <f>IF(ISBLANK(G930),"",COUNTA($G$4:G930))</f>
        <v/>
      </c>
      <c r="D930" s="37"/>
      <c r="E930" s="37"/>
      <c r="F930" s="37"/>
      <c r="G930" s="37"/>
      <c r="H930" s="52" t="s">
        <v>2550</v>
      </c>
      <c r="I930" s="52" t="s">
        <v>2551</v>
      </c>
      <c r="J930" s="39" t="str">
        <f>_xlfn.IFNA(INDEX([1]Sheet3!$D:$D,MATCH('Accode&amp;Account'!P930,[1]Sheet3!$C:$C,0)),"")</f>
        <v xml:space="preserve">  </v>
      </c>
      <c r="K930" s="68" t="s">
        <v>891</v>
      </c>
      <c r="L930" s="27"/>
      <c r="M930" s="2" t="b">
        <f t="shared" si="33"/>
        <v>0</v>
      </c>
      <c r="N930" s="2" t="s">
        <v>28</v>
      </c>
      <c r="O930" s="3" t="s">
        <v>29</v>
      </c>
      <c r="P930" s="2" t="s">
        <v>28</v>
      </c>
      <c r="Q930" s="3" t="s">
        <v>29</v>
      </c>
      <c r="U930" s="4"/>
      <c r="AA930" s="40"/>
    </row>
    <row r="931" spans="1:27" ht="49.2">
      <c r="A931" s="19">
        <f>IF(ISBLANK(Q931),"",COUNTA(Q$8:$Q931))</f>
        <v>757</v>
      </c>
      <c r="B931" s="36" t="s">
        <v>2552</v>
      </c>
      <c r="C931" s="28" t="str">
        <f>IF(ISBLANK(G931),"",COUNTA($G$4:G931))</f>
        <v/>
      </c>
      <c r="D931" s="37"/>
      <c r="E931" s="37"/>
      <c r="F931" s="37"/>
      <c r="G931" s="37"/>
      <c r="H931" s="52" t="s">
        <v>2553</v>
      </c>
      <c r="I931" s="52" t="s">
        <v>2554</v>
      </c>
      <c r="J931" s="39" t="str">
        <f>_xlfn.IFNA(INDEX([1]Sheet3!$D:$D,MATCH('Accode&amp;Account'!P931,[1]Sheet3!$C:$C,0)),"")</f>
        <v xml:space="preserve">  </v>
      </c>
      <c r="K931" s="68" t="s">
        <v>891</v>
      </c>
      <c r="L931" s="27"/>
      <c r="M931" s="2" t="b">
        <f t="shared" si="33"/>
        <v>0</v>
      </c>
      <c r="N931" s="2" t="s">
        <v>28</v>
      </c>
      <c r="O931" s="3" t="s">
        <v>29</v>
      </c>
      <c r="P931" s="2" t="s">
        <v>28</v>
      </c>
      <c r="Q931" s="3" t="s">
        <v>29</v>
      </c>
      <c r="U931" s="4"/>
      <c r="AA931" s="40"/>
    </row>
    <row r="932" spans="1:27" ht="49.2">
      <c r="A932" s="19">
        <f>IF(ISBLANK(Q932),"",COUNTA(Q$8:$Q932))</f>
        <v>758</v>
      </c>
      <c r="B932" s="36" t="s">
        <v>2555</v>
      </c>
      <c r="C932" s="28" t="str">
        <f>IF(ISBLANK(G932),"",COUNTA($G$4:G932))</f>
        <v/>
      </c>
      <c r="D932" s="37"/>
      <c r="E932" s="37"/>
      <c r="F932" s="37"/>
      <c r="G932" s="37"/>
      <c r="H932" s="52" t="s">
        <v>2556</v>
      </c>
      <c r="I932" s="52" t="s">
        <v>2557</v>
      </c>
      <c r="J932" s="39" t="str">
        <f>_xlfn.IFNA(INDEX([1]Sheet3!$D:$D,MATCH('Accode&amp;Account'!P932,[1]Sheet3!$C:$C,0)),"")</f>
        <v xml:space="preserve">  </v>
      </c>
      <c r="K932" s="68" t="s">
        <v>891</v>
      </c>
      <c r="L932" s="27"/>
      <c r="M932" s="2" t="b">
        <f t="shared" si="33"/>
        <v>0</v>
      </c>
      <c r="N932" s="2" t="s">
        <v>28</v>
      </c>
      <c r="O932" s="3" t="s">
        <v>29</v>
      </c>
      <c r="P932" s="2" t="s">
        <v>28</v>
      </c>
      <c r="Q932" s="3" t="s">
        <v>29</v>
      </c>
      <c r="U932" s="4"/>
      <c r="AA932" s="40"/>
    </row>
    <row r="933" spans="1:27" ht="49.2">
      <c r="A933" s="19">
        <f>IF(ISBLANK(Q933),"",COUNTA(Q$8:$Q933))</f>
        <v>759</v>
      </c>
      <c r="B933" s="36" t="s">
        <v>2558</v>
      </c>
      <c r="C933" s="28" t="str">
        <f>IF(ISBLANK(G933),"",COUNTA($G$4:G933))</f>
        <v/>
      </c>
      <c r="D933" s="37"/>
      <c r="E933" s="37"/>
      <c r="F933" s="37"/>
      <c r="G933" s="37"/>
      <c r="H933" s="52" t="s">
        <v>2559</v>
      </c>
      <c r="I933" s="52" t="s">
        <v>2560</v>
      </c>
      <c r="J933" s="39" t="str">
        <f>_xlfn.IFNA(INDEX([1]Sheet3!$D:$D,MATCH('Accode&amp;Account'!P933,[1]Sheet3!$C:$C,0)),"")</f>
        <v xml:space="preserve">  </v>
      </c>
      <c r="K933" s="68" t="s">
        <v>891</v>
      </c>
      <c r="L933" s="27"/>
      <c r="M933" s="2" t="b">
        <f t="shared" si="33"/>
        <v>0</v>
      </c>
      <c r="N933" s="2" t="s">
        <v>28</v>
      </c>
      <c r="O933" s="3" t="s">
        <v>29</v>
      </c>
      <c r="P933" s="2" t="s">
        <v>28</v>
      </c>
      <c r="Q933" s="3" t="s">
        <v>29</v>
      </c>
      <c r="U933" s="4"/>
      <c r="AA933" s="40"/>
    </row>
    <row r="934" spans="1:27" ht="49.2">
      <c r="A934" s="19">
        <f>IF(ISBLANK(Q934),"",COUNTA(Q$8:$Q934))</f>
        <v>760</v>
      </c>
      <c r="B934" s="36" t="s">
        <v>2561</v>
      </c>
      <c r="C934" s="28" t="str">
        <f>IF(ISBLANK(G934),"",COUNTA($G$4:G934))</f>
        <v/>
      </c>
      <c r="D934" s="37"/>
      <c r="E934" s="37"/>
      <c r="F934" s="37"/>
      <c r="G934" s="37"/>
      <c r="H934" s="52" t="s">
        <v>2562</v>
      </c>
      <c r="I934" s="52" t="s">
        <v>2563</v>
      </c>
      <c r="J934" s="39" t="str">
        <f>_xlfn.IFNA(INDEX([1]Sheet3!$D:$D,MATCH('Accode&amp;Account'!P934,[1]Sheet3!$C:$C,0)),"")</f>
        <v xml:space="preserve">  </v>
      </c>
      <c r="K934" s="68" t="s">
        <v>891</v>
      </c>
      <c r="L934" s="27"/>
      <c r="M934" s="2" t="b">
        <f t="shared" si="33"/>
        <v>0</v>
      </c>
      <c r="N934" s="2" t="s">
        <v>28</v>
      </c>
      <c r="O934" s="3" t="s">
        <v>29</v>
      </c>
      <c r="P934" s="2" t="s">
        <v>28</v>
      </c>
      <c r="Q934" s="3" t="s">
        <v>29</v>
      </c>
      <c r="U934" s="4"/>
      <c r="AA934" s="40"/>
    </row>
    <row r="935" spans="1:27" ht="49.2">
      <c r="A935" s="19">
        <f>IF(ISBLANK(Q935),"",COUNTA(Q$8:$Q935))</f>
        <v>761</v>
      </c>
      <c r="B935" s="36" t="s">
        <v>2564</v>
      </c>
      <c r="C935" s="28" t="str">
        <f>IF(ISBLANK(G935),"",COUNTA($G$4:G935))</f>
        <v/>
      </c>
      <c r="D935" s="37"/>
      <c r="E935" s="37"/>
      <c r="F935" s="37"/>
      <c r="G935" s="37"/>
      <c r="H935" s="52" t="s">
        <v>2565</v>
      </c>
      <c r="I935" s="52" t="s">
        <v>2566</v>
      </c>
      <c r="J935" s="39" t="str">
        <f>_xlfn.IFNA(INDEX([1]Sheet3!$D:$D,MATCH('Accode&amp;Account'!P935,[1]Sheet3!$C:$C,0)),"")</f>
        <v xml:space="preserve">  </v>
      </c>
      <c r="K935" s="68" t="s">
        <v>891</v>
      </c>
      <c r="L935" s="27"/>
      <c r="M935" s="2" t="b">
        <f t="shared" si="33"/>
        <v>0</v>
      </c>
      <c r="N935" s="2" t="s">
        <v>28</v>
      </c>
      <c r="O935" s="3" t="s">
        <v>29</v>
      </c>
      <c r="P935" s="2" t="s">
        <v>28</v>
      </c>
      <c r="Q935" s="3" t="s">
        <v>29</v>
      </c>
      <c r="U935" s="4"/>
      <c r="AA935" s="40"/>
    </row>
    <row r="936" spans="1:27" s="49" customFormat="1" ht="49.2">
      <c r="A936" s="19">
        <f>IF(ISBLANK(Q936),"",COUNTA(Q$8:$Q936))</f>
        <v>762</v>
      </c>
      <c r="B936" s="36" t="s">
        <v>2567</v>
      </c>
      <c r="C936" s="28" t="str">
        <f>IF(ISBLANK(G936),"",COUNTA($G$4:G936))</f>
        <v/>
      </c>
      <c r="D936" s="37"/>
      <c r="E936" s="37"/>
      <c r="F936" s="37"/>
      <c r="G936" s="37"/>
      <c r="H936" s="52" t="s">
        <v>2568</v>
      </c>
      <c r="I936" s="52" t="s">
        <v>2569</v>
      </c>
      <c r="J936" s="39" t="str">
        <f>_xlfn.IFNA(INDEX([1]Sheet3!$D:$D,MATCH('Accode&amp;Account'!P936,[1]Sheet3!$C:$C,0)),"")</f>
        <v xml:space="preserve">  </v>
      </c>
      <c r="K936" s="68" t="s">
        <v>891</v>
      </c>
      <c r="L936" s="27"/>
      <c r="M936" s="2" t="b">
        <f t="shared" si="33"/>
        <v>0</v>
      </c>
      <c r="N936" s="2" t="s">
        <v>28</v>
      </c>
      <c r="O936" s="3" t="s">
        <v>29</v>
      </c>
      <c r="P936" s="2" t="s">
        <v>28</v>
      </c>
      <c r="Q936" s="3" t="s">
        <v>29</v>
      </c>
      <c r="R936" s="2"/>
      <c r="S936" s="2"/>
      <c r="T936" s="2"/>
      <c r="U936" s="4"/>
      <c r="V936" s="2"/>
      <c r="AA936" s="40"/>
    </row>
    <row r="937" spans="1:27" ht="49.2">
      <c r="A937" s="19">
        <f>IF(ISBLANK(Q937),"",COUNTA(Q$8:$Q937))</f>
        <v>763</v>
      </c>
      <c r="B937" s="36" t="s">
        <v>2570</v>
      </c>
      <c r="C937" s="28" t="str">
        <f>IF(ISBLANK(G937),"",COUNTA($G$4:G937))</f>
        <v/>
      </c>
      <c r="D937" s="37"/>
      <c r="E937" s="37"/>
      <c r="F937" s="37"/>
      <c r="G937" s="37"/>
      <c r="H937" s="52" t="s">
        <v>2571</v>
      </c>
      <c r="I937" s="52" t="s">
        <v>2572</v>
      </c>
      <c r="J937" s="39" t="str">
        <f>_xlfn.IFNA(INDEX([1]Sheet3!$D:$D,MATCH('Accode&amp;Account'!P937,[1]Sheet3!$C:$C,0)),"")</f>
        <v xml:space="preserve">  </v>
      </c>
      <c r="K937" s="68" t="s">
        <v>891</v>
      </c>
      <c r="L937" s="27"/>
      <c r="M937" s="2" t="b">
        <f t="shared" si="33"/>
        <v>0</v>
      </c>
      <c r="N937" s="2" t="s">
        <v>28</v>
      </c>
      <c r="O937" s="3" t="s">
        <v>29</v>
      </c>
      <c r="P937" s="2" t="s">
        <v>28</v>
      </c>
      <c r="Q937" s="3" t="s">
        <v>29</v>
      </c>
      <c r="U937" s="4"/>
      <c r="AA937" s="40"/>
    </row>
    <row r="938" spans="1:27" ht="49.2">
      <c r="A938" s="19">
        <f>IF(ISBLANK(Q938),"",COUNTA(Q$8:$Q938))</f>
        <v>764</v>
      </c>
      <c r="B938" s="36" t="s">
        <v>2573</v>
      </c>
      <c r="C938" s="28" t="str">
        <f>IF(ISBLANK(G938),"",COUNTA($G$4:G938))</f>
        <v/>
      </c>
      <c r="D938" s="37"/>
      <c r="E938" s="37"/>
      <c r="F938" s="37"/>
      <c r="G938" s="37"/>
      <c r="H938" s="52" t="s">
        <v>2574</v>
      </c>
      <c r="I938" s="52" t="s">
        <v>2575</v>
      </c>
      <c r="J938" s="39" t="str">
        <f>_xlfn.IFNA(INDEX([1]Sheet3!$D:$D,MATCH('Accode&amp;Account'!P938,[1]Sheet3!$C:$C,0)),"")</f>
        <v xml:space="preserve">  </v>
      </c>
      <c r="K938" s="68" t="s">
        <v>891</v>
      </c>
      <c r="L938" s="27"/>
      <c r="M938" s="2" t="b">
        <f t="shared" si="33"/>
        <v>0</v>
      </c>
      <c r="N938" s="2" t="s">
        <v>28</v>
      </c>
      <c r="O938" s="3" t="s">
        <v>29</v>
      </c>
      <c r="P938" s="2" t="s">
        <v>28</v>
      </c>
      <c r="Q938" s="3" t="s">
        <v>29</v>
      </c>
      <c r="U938" s="4"/>
      <c r="AA938" s="40"/>
    </row>
    <row r="939" spans="1:27" ht="49.2">
      <c r="A939" s="19">
        <f>IF(ISBLANK(Q939),"",COUNTA(Q$8:$Q939))</f>
        <v>765</v>
      </c>
      <c r="B939" s="36" t="s">
        <v>2576</v>
      </c>
      <c r="C939" s="28" t="str">
        <f>IF(ISBLANK(G939),"",COUNTA($G$4:G939))</f>
        <v/>
      </c>
      <c r="D939" s="37"/>
      <c r="E939" s="37"/>
      <c r="F939" s="37"/>
      <c r="G939" s="37"/>
      <c r="H939" s="52" t="s">
        <v>2577</v>
      </c>
      <c r="I939" s="52" t="s">
        <v>2578</v>
      </c>
      <c r="J939" s="39" t="str">
        <f>_xlfn.IFNA(INDEX([1]Sheet3!$D:$D,MATCH('Accode&amp;Account'!P939,[1]Sheet3!$C:$C,0)),"")</f>
        <v xml:space="preserve">  </v>
      </c>
      <c r="K939" s="68" t="s">
        <v>891</v>
      </c>
      <c r="L939" s="27"/>
      <c r="M939" s="2" t="b">
        <f t="shared" si="33"/>
        <v>0</v>
      </c>
      <c r="N939" s="2" t="s">
        <v>28</v>
      </c>
      <c r="O939" s="3" t="s">
        <v>29</v>
      </c>
      <c r="P939" s="2" t="s">
        <v>28</v>
      </c>
      <c r="Q939" s="3" t="s">
        <v>29</v>
      </c>
      <c r="U939" s="4"/>
      <c r="AA939" s="40"/>
    </row>
    <row r="940" spans="1:27" ht="49.2">
      <c r="A940" s="19">
        <f>IF(ISBLANK(Q940),"",COUNTA(Q$8:$Q940))</f>
        <v>766</v>
      </c>
      <c r="B940" s="36" t="s">
        <v>2579</v>
      </c>
      <c r="C940" s="28" t="str">
        <f>IF(ISBLANK(G940),"",COUNTA($G$4:G940))</f>
        <v/>
      </c>
      <c r="D940" s="37"/>
      <c r="E940" s="37"/>
      <c r="F940" s="37"/>
      <c r="G940" s="37"/>
      <c r="H940" s="52" t="s">
        <v>2580</v>
      </c>
      <c r="I940" s="52" t="s">
        <v>2581</v>
      </c>
      <c r="J940" s="39" t="str">
        <f>_xlfn.IFNA(INDEX([1]Sheet3!$D:$D,MATCH('Accode&amp;Account'!P940,[1]Sheet3!$C:$C,0)),"")</f>
        <v xml:space="preserve">  </v>
      </c>
      <c r="K940" s="68" t="s">
        <v>891</v>
      </c>
      <c r="L940" s="27"/>
      <c r="M940" s="2" t="b">
        <f t="shared" si="33"/>
        <v>0</v>
      </c>
      <c r="N940" s="2" t="s">
        <v>28</v>
      </c>
      <c r="O940" s="3" t="s">
        <v>29</v>
      </c>
      <c r="P940" s="2" t="s">
        <v>28</v>
      </c>
      <c r="Q940" s="3" t="s">
        <v>29</v>
      </c>
      <c r="U940" s="4"/>
      <c r="AA940" s="40"/>
    </row>
    <row r="941" spans="1:27" ht="73.8">
      <c r="A941" s="19">
        <f>IF(ISBLANK(Q941),"",COUNTA(Q$8:$Q941))</f>
        <v>767</v>
      </c>
      <c r="B941" s="36" t="s">
        <v>2582</v>
      </c>
      <c r="C941" s="28" t="str">
        <f>IF(ISBLANK(G941),"",COUNTA($G$4:G941))</f>
        <v/>
      </c>
      <c r="D941" s="37"/>
      <c r="E941" s="37"/>
      <c r="F941" s="37"/>
      <c r="G941" s="37"/>
      <c r="H941" s="52" t="s">
        <v>2583</v>
      </c>
      <c r="I941" s="52" t="s">
        <v>2584</v>
      </c>
      <c r="J941" s="39" t="str">
        <f>_xlfn.IFNA(INDEX([1]Sheet3!$D:$D,MATCH('Accode&amp;Account'!P941,[1]Sheet3!$C:$C,0)),"")</f>
        <v xml:space="preserve">  </v>
      </c>
      <c r="K941" s="68" t="s">
        <v>891</v>
      </c>
      <c r="L941" s="27"/>
      <c r="M941" s="2" t="b">
        <f t="shared" si="33"/>
        <v>0</v>
      </c>
      <c r="N941" s="2" t="s">
        <v>28</v>
      </c>
      <c r="O941" s="3" t="s">
        <v>29</v>
      </c>
      <c r="P941" s="2" t="s">
        <v>28</v>
      </c>
      <c r="Q941" s="3" t="s">
        <v>29</v>
      </c>
      <c r="U941" s="4"/>
      <c r="AA941" s="40"/>
    </row>
    <row r="942" spans="1:27" ht="49.2">
      <c r="A942" s="19">
        <f>IF(ISBLANK(Q942),"",COUNTA(Q$8:$Q942))</f>
        <v>768</v>
      </c>
      <c r="B942" s="36" t="s">
        <v>2585</v>
      </c>
      <c r="C942" s="28" t="str">
        <f>IF(ISBLANK(G942),"",COUNTA($G$4:G942))</f>
        <v/>
      </c>
      <c r="D942" s="37"/>
      <c r="E942" s="37"/>
      <c r="F942" s="37"/>
      <c r="G942" s="37"/>
      <c r="H942" s="52" t="s">
        <v>2586</v>
      </c>
      <c r="I942" s="52" t="s">
        <v>2587</v>
      </c>
      <c r="J942" s="39" t="str">
        <f>_xlfn.IFNA(INDEX([1]Sheet3!$D:$D,MATCH('Accode&amp;Account'!P942,[1]Sheet3!$C:$C,0)),"")</f>
        <v xml:space="preserve">  </v>
      </c>
      <c r="K942" s="68" t="s">
        <v>891</v>
      </c>
      <c r="L942" s="27"/>
      <c r="M942" s="2" t="b">
        <f t="shared" si="33"/>
        <v>0</v>
      </c>
      <c r="N942" s="2" t="s">
        <v>28</v>
      </c>
      <c r="O942" s="3" t="s">
        <v>29</v>
      </c>
      <c r="P942" s="2" t="s">
        <v>28</v>
      </c>
      <c r="Q942" s="3" t="s">
        <v>29</v>
      </c>
      <c r="U942" s="4"/>
      <c r="AA942" s="40"/>
    </row>
    <row r="943" spans="1:27" ht="49.2">
      <c r="A943" s="19">
        <f>IF(ISBLANK(Q943),"",COUNTA(Q$8:$Q943))</f>
        <v>769</v>
      </c>
      <c r="B943" s="36" t="s">
        <v>2588</v>
      </c>
      <c r="C943" s="28" t="str">
        <f>IF(ISBLANK(G943),"",COUNTA($G$4:G943))</f>
        <v/>
      </c>
      <c r="D943" s="37"/>
      <c r="E943" s="37"/>
      <c r="F943" s="37"/>
      <c r="G943" s="37"/>
      <c r="H943" s="52" t="s">
        <v>2589</v>
      </c>
      <c r="I943" s="52" t="s">
        <v>2590</v>
      </c>
      <c r="J943" s="39" t="str">
        <f>_xlfn.IFNA(INDEX([1]Sheet3!$D:$D,MATCH('Accode&amp;Account'!P943,[1]Sheet3!$C:$C,0)),"")</f>
        <v xml:space="preserve">  </v>
      </c>
      <c r="K943" s="68" t="s">
        <v>891</v>
      </c>
      <c r="L943" s="27"/>
      <c r="M943" s="2" t="b">
        <f t="shared" si="33"/>
        <v>0</v>
      </c>
      <c r="N943" s="2" t="s">
        <v>28</v>
      </c>
      <c r="O943" s="3" t="s">
        <v>29</v>
      </c>
      <c r="P943" s="2" t="s">
        <v>28</v>
      </c>
      <c r="Q943" s="3" t="s">
        <v>29</v>
      </c>
      <c r="U943" s="4"/>
      <c r="AA943" s="40"/>
    </row>
    <row r="944" spans="1:27" ht="49.2">
      <c r="A944" s="19">
        <f>IF(ISBLANK(Q944),"",COUNTA(Q$8:$Q944))</f>
        <v>770</v>
      </c>
      <c r="B944" s="36" t="s">
        <v>2591</v>
      </c>
      <c r="C944" s="28" t="str">
        <f>IF(ISBLANK(G944),"",COUNTA($G$4:G944))</f>
        <v/>
      </c>
      <c r="D944" s="37"/>
      <c r="E944" s="37"/>
      <c r="F944" s="37"/>
      <c r="G944" s="37"/>
      <c r="H944" s="52" t="s">
        <v>2592</v>
      </c>
      <c r="I944" s="52" t="s">
        <v>2593</v>
      </c>
      <c r="J944" s="39" t="str">
        <f>_xlfn.IFNA(INDEX([1]Sheet3!$D:$D,MATCH('Accode&amp;Account'!P944,[1]Sheet3!$C:$C,0)),"")</f>
        <v xml:space="preserve">  </v>
      </c>
      <c r="K944" s="68" t="s">
        <v>891</v>
      </c>
      <c r="L944" s="27"/>
      <c r="M944" s="2" t="b">
        <f t="shared" si="33"/>
        <v>0</v>
      </c>
      <c r="N944" s="2" t="s">
        <v>28</v>
      </c>
      <c r="O944" s="3" t="s">
        <v>29</v>
      </c>
      <c r="P944" s="2" t="s">
        <v>28</v>
      </c>
      <c r="Q944" s="3" t="s">
        <v>29</v>
      </c>
      <c r="U944" s="4"/>
      <c r="AA944" s="40"/>
    </row>
    <row r="945" spans="1:27" ht="49.2">
      <c r="A945" s="19">
        <f>IF(ISBLANK(Q945),"",COUNTA(Q$8:$Q945))</f>
        <v>771</v>
      </c>
      <c r="B945" s="36" t="s">
        <v>2594</v>
      </c>
      <c r="C945" s="28" t="str">
        <f>IF(ISBLANK(G945),"",COUNTA($G$4:G945))</f>
        <v/>
      </c>
      <c r="D945" s="37"/>
      <c r="E945" s="37"/>
      <c r="F945" s="37"/>
      <c r="G945" s="37"/>
      <c r="H945" s="56" t="s">
        <v>2595</v>
      </c>
      <c r="I945" s="52" t="s">
        <v>2596</v>
      </c>
      <c r="J945" s="39" t="str">
        <f>_xlfn.IFNA(INDEX([1]Sheet3!$D:$D,MATCH('Accode&amp;Account'!P945,[1]Sheet3!$C:$C,0)),"")</f>
        <v xml:space="preserve">  </v>
      </c>
      <c r="K945" s="68" t="s">
        <v>891</v>
      </c>
      <c r="L945" s="27"/>
      <c r="M945" s="2" t="b">
        <f t="shared" si="33"/>
        <v>0</v>
      </c>
      <c r="N945" s="2" t="s">
        <v>28</v>
      </c>
      <c r="O945" s="3" t="s">
        <v>29</v>
      </c>
      <c r="P945" s="2" t="s">
        <v>28</v>
      </c>
      <c r="Q945" s="3" t="s">
        <v>29</v>
      </c>
      <c r="U945" s="4"/>
      <c r="AA945" s="40"/>
    </row>
    <row r="946" spans="1:27" ht="49.2">
      <c r="A946" s="19">
        <f>IF(ISBLANK(Q946),"",COUNTA(Q$8:$Q946))</f>
        <v>772</v>
      </c>
      <c r="B946" s="36" t="s">
        <v>2597</v>
      </c>
      <c r="C946" s="28" t="str">
        <f>IF(ISBLANK(G946),"",COUNTA($G$4:G946))</f>
        <v/>
      </c>
      <c r="D946" s="37"/>
      <c r="E946" s="37"/>
      <c r="F946" s="37"/>
      <c r="G946" s="37"/>
      <c r="H946" s="52" t="s">
        <v>2598</v>
      </c>
      <c r="I946" s="52" t="s">
        <v>2599</v>
      </c>
      <c r="J946" s="39" t="str">
        <f>_xlfn.IFNA(INDEX([1]Sheet3!$D:$D,MATCH('Accode&amp;Account'!P946,[1]Sheet3!$C:$C,0)),"")</f>
        <v xml:space="preserve">  </v>
      </c>
      <c r="K946" s="26" t="s">
        <v>891</v>
      </c>
      <c r="L946" s="27"/>
      <c r="M946" s="2" t="b">
        <f t="shared" si="33"/>
        <v>0</v>
      </c>
      <c r="N946" s="2" t="s">
        <v>28</v>
      </c>
      <c r="O946" s="3" t="s">
        <v>29</v>
      </c>
      <c r="P946" s="2" t="s">
        <v>28</v>
      </c>
      <c r="Q946" s="3" t="s">
        <v>29</v>
      </c>
      <c r="U946" s="4"/>
      <c r="AA946" s="40"/>
    </row>
    <row r="947" spans="1:27" ht="73.8">
      <c r="A947" s="19">
        <f>IF(ISBLANK(Q947),"",COUNTA(Q$8:$Q947))</f>
        <v>773</v>
      </c>
      <c r="B947" s="36" t="s">
        <v>2600</v>
      </c>
      <c r="C947" s="28" t="str">
        <f>IF(ISBLANK(G947),"",COUNTA($G$4:G947))</f>
        <v/>
      </c>
      <c r="D947" s="37"/>
      <c r="E947" s="37"/>
      <c r="F947" s="37"/>
      <c r="G947" s="37"/>
      <c r="H947" s="38" t="s">
        <v>2601</v>
      </c>
      <c r="I947" s="38" t="s">
        <v>2602</v>
      </c>
      <c r="J947" s="39" t="str">
        <f>_xlfn.IFNA(INDEX([1]Sheet3!$D:$D,MATCH('Accode&amp;Account'!P947,[1]Sheet3!$C:$C,0)),"")</f>
        <v xml:space="preserve">  </v>
      </c>
      <c r="K947" s="26" t="s">
        <v>891</v>
      </c>
      <c r="L947" s="27"/>
      <c r="M947" s="2" t="b">
        <f t="shared" si="33"/>
        <v>0</v>
      </c>
      <c r="N947" s="2" t="s">
        <v>28</v>
      </c>
      <c r="O947" s="3" t="s">
        <v>29</v>
      </c>
      <c r="P947" s="2" t="s">
        <v>28</v>
      </c>
      <c r="Q947" s="3" t="s">
        <v>29</v>
      </c>
      <c r="U947" s="4"/>
      <c r="AA947" s="40"/>
    </row>
    <row r="948" spans="1:27" ht="73.8">
      <c r="A948" s="19">
        <f>IF(ISBLANK(Q948),"",COUNTA(Q$8:$Q948))</f>
        <v>774</v>
      </c>
      <c r="B948" s="36" t="s">
        <v>2603</v>
      </c>
      <c r="C948" s="28" t="str">
        <f>IF(ISBLANK(G948),"",COUNTA($G$4:G948))</f>
        <v/>
      </c>
      <c r="D948" s="37"/>
      <c r="E948" s="37"/>
      <c r="F948" s="37"/>
      <c r="G948" s="37"/>
      <c r="H948" s="38" t="s">
        <v>2604</v>
      </c>
      <c r="I948" s="38" t="s">
        <v>2605</v>
      </c>
      <c r="J948" s="39" t="str">
        <f>_xlfn.IFNA(INDEX([1]Sheet3!$D:$D,MATCH('Accode&amp;Account'!P948,[1]Sheet3!$C:$C,0)),"")</f>
        <v xml:space="preserve">  </v>
      </c>
      <c r="K948" s="26" t="s">
        <v>891</v>
      </c>
      <c r="L948" s="27"/>
      <c r="M948" s="2" t="b">
        <f t="shared" si="33"/>
        <v>0</v>
      </c>
      <c r="N948" s="2" t="s">
        <v>28</v>
      </c>
      <c r="O948" s="3" t="s">
        <v>29</v>
      </c>
      <c r="P948" s="2" t="s">
        <v>28</v>
      </c>
      <c r="Q948" s="3" t="s">
        <v>29</v>
      </c>
      <c r="U948" s="4"/>
      <c r="AA948" s="40"/>
    </row>
    <row r="949" spans="1:27">
      <c r="A949" s="19" t="str">
        <f>IF(ISBLANK(Q949),"",COUNTA(Q$8:$Q949))</f>
        <v/>
      </c>
      <c r="B949" s="20" t="s">
        <v>2606</v>
      </c>
      <c r="C949" s="28" t="str">
        <f>IF(ISBLANK(G949),"",COUNTA($G$4:G949))</f>
        <v/>
      </c>
      <c r="D949" s="32"/>
      <c r="E949" s="32"/>
      <c r="F949" s="22" t="s">
        <v>2607</v>
      </c>
      <c r="G949" s="23"/>
      <c r="H949" s="24"/>
      <c r="I949" s="48"/>
      <c r="J949" s="39" t="str">
        <f>_xlfn.IFNA(INDEX([1]Sheet3!$D:$D,MATCH('Accode&amp;Account'!P949,[1]Sheet3!$C:$C,0)),"")</f>
        <v/>
      </c>
      <c r="K949" s="31" t="s">
        <v>336</v>
      </c>
      <c r="L949" s="27"/>
      <c r="O949" s="2"/>
      <c r="U949" s="4"/>
      <c r="AA949" s="40"/>
    </row>
    <row r="950" spans="1:27">
      <c r="A950" s="19" t="str">
        <f>IF(ISBLANK(Q950),"",COUNTA(Q$8:$Q950))</f>
        <v/>
      </c>
      <c r="B950" s="20" t="s">
        <v>2608</v>
      </c>
      <c r="C950" s="28">
        <f>IF(ISBLANK(G950),"",COUNTA($G$4:G950))</f>
        <v>112</v>
      </c>
      <c r="D950" s="32"/>
      <c r="E950" s="32"/>
      <c r="F950" s="32"/>
      <c r="G950" s="22" t="s">
        <v>2609</v>
      </c>
      <c r="H950" s="24"/>
      <c r="I950" s="48"/>
      <c r="J950" s="39" t="str">
        <f>_xlfn.IFNA(INDEX([1]Sheet3!$D:$D,MATCH('Accode&amp;Account'!P950,[1]Sheet3!$C:$C,0)),"")</f>
        <v/>
      </c>
      <c r="K950" s="26" t="s">
        <v>336</v>
      </c>
      <c r="L950" s="27"/>
      <c r="O950" s="2"/>
      <c r="U950" s="4"/>
      <c r="AA950" s="40"/>
    </row>
    <row r="951" spans="1:27" ht="172.2">
      <c r="A951" s="19">
        <f>IF(ISBLANK(Q951),"",COUNTA(Q$8:$Q951))</f>
        <v>775</v>
      </c>
      <c r="B951" s="117">
        <v>5107010101.1009998</v>
      </c>
      <c r="C951" s="46"/>
      <c r="D951" s="32"/>
      <c r="E951" s="32"/>
      <c r="F951" s="32"/>
      <c r="G951" s="71"/>
      <c r="H951" s="106" t="s">
        <v>2610</v>
      </c>
      <c r="I951" s="118" t="s">
        <v>2611</v>
      </c>
      <c r="J951" s="39" t="str">
        <f>_xlfn.IFNA(INDEX([1]Sheet3!$D:$D,MATCH('Accode&amp;Account'!P951,[1]Sheet3!$C:$C,0)),"")</f>
        <v>เพิ่มปี2568</v>
      </c>
      <c r="K951" s="119" t="s">
        <v>951</v>
      </c>
      <c r="L951" s="119"/>
      <c r="O951" s="2"/>
      <c r="P951" s="2" t="s">
        <v>59</v>
      </c>
      <c r="Q951" s="3" t="s">
        <v>60</v>
      </c>
      <c r="U951" s="4"/>
      <c r="AA951" s="40"/>
    </row>
    <row r="952" spans="1:27" ht="49.2">
      <c r="A952" s="19">
        <f>IF(ISBLANK(Q952),"",COUNTA(Q$8:$Q952))</f>
        <v>776</v>
      </c>
      <c r="B952" s="36" t="s">
        <v>2612</v>
      </c>
      <c r="C952" s="28" t="str">
        <f>IF(ISBLANK(G952),"",COUNTA($G$4:G952))</f>
        <v/>
      </c>
      <c r="D952" s="37"/>
      <c r="E952" s="37"/>
      <c r="F952" s="37"/>
      <c r="G952" s="37"/>
      <c r="H952" s="38" t="s">
        <v>2613</v>
      </c>
      <c r="I952" s="38" t="s">
        <v>2614</v>
      </c>
      <c r="J952" s="39" t="str">
        <f>_xlfn.IFNA(INDEX([1]Sheet3!$D:$D,MATCH('Accode&amp;Account'!P952,[1]Sheet3!$C:$C,0)),"")</f>
        <v xml:space="preserve">  </v>
      </c>
      <c r="K952" s="26" t="s">
        <v>891</v>
      </c>
      <c r="L952" s="27"/>
      <c r="M952" s="2" t="b">
        <f>R952=N952</f>
        <v>0</v>
      </c>
      <c r="N952" s="2" t="s">
        <v>28</v>
      </c>
      <c r="O952" s="3" t="s">
        <v>29</v>
      </c>
      <c r="P952" s="2" t="s">
        <v>28</v>
      </c>
      <c r="Q952" s="3" t="s">
        <v>29</v>
      </c>
      <c r="U952" s="4"/>
      <c r="AA952" s="40"/>
    </row>
    <row r="953" spans="1:27">
      <c r="A953" s="19" t="str">
        <f>IF(ISBLANK(Q953),"",COUNTA(Q$8:$Q953))</f>
        <v/>
      </c>
      <c r="B953" s="20" t="s">
        <v>2615</v>
      </c>
      <c r="C953" s="28">
        <f>IF(ISBLANK(G953),"",COUNTA($G$4:G953))</f>
        <v>113</v>
      </c>
      <c r="D953" s="32"/>
      <c r="E953" s="32"/>
      <c r="F953" s="32"/>
      <c r="G953" s="22" t="s">
        <v>2616</v>
      </c>
      <c r="H953" s="24"/>
      <c r="I953" s="48"/>
      <c r="J953" s="39" t="str">
        <f>_xlfn.IFNA(INDEX([1]Sheet3!$D:$D,MATCH('Accode&amp;Account'!P953,[1]Sheet3!$C:$C,0)),"")</f>
        <v/>
      </c>
      <c r="K953" s="26" t="s">
        <v>336</v>
      </c>
      <c r="L953" s="27"/>
      <c r="O953" s="2"/>
      <c r="U953" s="4"/>
      <c r="AA953" s="40"/>
    </row>
    <row r="954" spans="1:27" ht="123">
      <c r="A954" s="19">
        <f>IF(ISBLANK(Q954),"",COUNTA(Q$8:$Q954))</f>
        <v>777</v>
      </c>
      <c r="B954" s="36" t="s">
        <v>2617</v>
      </c>
      <c r="C954" s="28" t="str">
        <f>IF(ISBLANK(G954),"",COUNTA($G$4:G954))</f>
        <v/>
      </c>
      <c r="D954" s="37"/>
      <c r="E954" s="37"/>
      <c r="F954" s="37"/>
      <c r="G954" s="37"/>
      <c r="H954" s="38" t="s">
        <v>2618</v>
      </c>
      <c r="I954" s="38" t="s">
        <v>2619</v>
      </c>
      <c r="J954" s="39" t="str">
        <f>_xlfn.IFNA(INDEX([1]Sheet3!$D:$D,MATCH('Accode&amp;Account'!P954,[1]Sheet3!$C:$C,0)),"")</f>
        <v xml:space="preserve">  </v>
      </c>
      <c r="K954" s="26" t="s">
        <v>891</v>
      </c>
      <c r="L954" s="27"/>
      <c r="M954" s="2" t="b">
        <f>R954=N954</f>
        <v>0</v>
      </c>
      <c r="N954" s="2" t="s">
        <v>28</v>
      </c>
      <c r="O954" s="3" t="s">
        <v>29</v>
      </c>
      <c r="P954" s="2" t="s">
        <v>28</v>
      </c>
      <c r="Q954" s="3" t="s">
        <v>29</v>
      </c>
      <c r="U954" s="4"/>
      <c r="AA954" s="40"/>
    </row>
    <row r="955" spans="1:27">
      <c r="A955" s="19" t="str">
        <f>IF(ISBLANK(Q955),"",COUNTA(Q$8:$Q955))</f>
        <v/>
      </c>
      <c r="B955" s="20" t="s">
        <v>2620</v>
      </c>
      <c r="C955" s="28">
        <f>IF(ISBLANK(G955),"",COUNTA($G$4:G955))</f>
        <v>114</v>
      </c>
      <c r="D955" s="32"/>
      <c r="E955" s="32"/>
      <c r="F955" s="32"/>
      <c r="G955" s="22" t="s">
        <v>2621</v>
      </c>
      <c r="H955" s="24"/>
      <c r="I955" s="30"/>
      <c r="J955" s="39" t="str">
        <f>_xlfn.IFNA(INDEX([1]Sheet3!$D:$D,MATCH('Accode&amp;Account'!P955,[1]Sheet3!$C:$C,0)),"")</f>
        <v/>
      </c>
      <c r="K955" s="26" t="s">
        <v>336</v>
      </c>
      <c r="L955" s="27"/>
      <c r="O955" s="2"/>
      <c r="U955" s="4"/>
      <c r="AA955" s="40"/>
    </row>
    <row r="956" spans="1:27" ht="49.2">
      <c r="A956" s="19">
        <f>IF(ISBLANK(Q956),"",COUNTA(Q$8:$Q956))</f>
        <v>778</v>
      </c>
      <c r="B956" s="36" t="s">
        <v>2622</v>
      </c>
      <c r="C956" s="28" t="str">
        <f>IF(ISBLANK(G956),"",COUNTA($G$4:G956))</f>
        <v/>
      </c>
      <c r="D956" s="37"/>
      <c r="E956" s="37"/>
      <c r="F956" s="37"/>
      <c r="G956" s="37"/>
      <c r="H956" s="38" t="s">
        <v>2621</v>
      </c>
      <c r="I956" s="38" t="s">
        <v>2623</v>
      </c>
      <c r="J956" s="39" t="str">
        <f>_xlfn.IFNA(INDEX([1]Sheet3!$D:$D,MATCH('Accode&amp;Account'!P956,[1]Sheet3!$C:$C,0)),"")</f>
        <v xml:space="preserve">  </v>
      </c>
      <c r="K956" s="26" t="s">
        <v>891</v>
      </c>
      <c r="L956" s="27"/>
      <c r="M956" s="2" t="b">
        <f>R956=N956</f>
        <v>0</v>
      </c>
      <c r="N956" s="2" t="s">
        <v>28</v>
      </c>
      <c r="O956" s="3" t="s">
        <v>29</v>
      </c>
      <c r="P956" s="2" t="s">
        <v>28</v>
      </c>
      <c r="Q956" s="3" t="s">
        <v>29</v>
      </c>
      <c r="U956" s="4"/>
      <c r="AA956" s="40"/>
    </row>
    <row r="957" spans="1:27">
      <c r="A957" s="19" t="str">
        <f>IF(ISBLANK(Q957),"",COUNTA(Q$8:$Q957))</f>
        <v/>
      </c>
      <c r="B957" s="20" t="s">
        <v>2624</v>
      </c>
      <c r="C957" s="28" t="str">
        <f>IF(ISBLANK(G957),"",COUNTA($G$4:G957))</f>
        <v/>
      </c>
      <c r="D957" s="32"/>
      <c r="E957" s="32"/>
      <c r="F957" s="22" t="s">
        <v>2625</v>
      </c>
      <c r="G957" s="23"/>
      <c r="H957" s="24"/>
      <c r="I957" s="30"/>
      <c r="J957" s="39" t="str">
        <f>_xlfn.IFNA(INDEX([1]Sheet3!$D:$D,MATCH('Accode&amp;Account'!P957,[1]Sheet3!$C:$C,0)),"")</f>
        <v/>
      </c>
      <c r="K957" s="31" t="s">
        <v>336</v>
      </c>
      <c r="L957" s="27"/>
      <c r="O957" s="2"/>
      <c r="U957" s="4"/>
      <c r="AA957" s="40"/>
    </row>
    <row r="958" spans="1:27">
      <c r="A958" s="19" t="str">
        <f>IF(ISBLANK(Q958),"",COUNTA(Q$8:$Q958))</f>
        <v/>
      </c>
      <c r="B958" s="20" t="s">
        <v>2626</v>
      </c>
      <c r="C958" s="28">
        <f>IF(ISBLANK(G958),"",COUNTA($G$4:G958))</f>
        <v>115</v>
      </c>
      <c r="D958" s="32"/>
      <c r="E958" s="32"/>
      <c r="F958" s="32"/>
      <c r="G958" s="22" t="s">
        <v>2627</v>
      </c>
      <c r="H958" s="24"/>
      <c r="I958" s="30"/>
      <c r="J958" s="39" t="str">
        <f>_xlfn.IFNA(INDEX([1]Sheet3!$D:$D,MATCH('Accode&amp;Account'!P958,[1]Sheet3!$C:$C,0)),"")</f>
        <v/>
      </c>
      <c r="K958" s="26" t="s">
        <v>336</v>
      </c>
      <c r="L958" s="27"/>
      <c r="O958" s="2"/>
      <c r="U958" s="4"/>
      <c r="AA958" s="40"/>
    </row>
    <row r="959" spans="1:27" ht="73.8">
      <c r="A959" s="19">
        <f>IF(ISBLANK(Q959),"",COUNTA(Q$8:$Q959))</f>
        <v>779</v>
      </c>
      <c r="B959" s="36" t="s">
        <v>2628</v>
      </c>
      <c r="C959" s="28" t="str">
        <f>IF(ISBLANK(G959),"",COUNTA($G$4:G959))</f>
        <v/>
      </c>
      <c r="D959" s="37"/>
      <c r="E959" s="37"/>
      <c r="F959" s="37"/>
      <c r="G959" s="37"/>
      <c r="H959" s="38" t="s">
        <v>2629</v>
      </c>
      <c r="I959" s="38" t="s">
        <v>2630</v>
      </c>
      <c r="J959" s="39" t="str">
        <f>_xlfn.IFNA(INDEX([1]Sheet3!$D:$D,MATCH('Accode&amp;Account'!P959,[1]Sheet3!$C:$C,0)),"")</f>
        <v xml:space="preserve">  </v>
      </c>
      <c r="K959" s="26" t="s">
        <v>891</v>
      </c>
      <c r="L959" s="27"/>
      <c r="M959" s="2" t="b">
        <f t="shared" ref="M959:M973" si="34">R959=N959</f>
        <v>0</v>
      </c>
      <c r="N959" s="2" t="s">
        <v>28</v>
      </c>
      <c r="O959" s="3" t="s">
        <v>29</v>
      </c>
      <c r="P959" s="2" t="s">
        <v>28</v>
      </c>
      <c r="Q959" s="3" t="s">
        <v>29</v>
      </c>
      <c r="U959" s="4"/>
      <c r="AA959" s="40"/>
    </row>
    <row r="960" spans="1:27" ht="73.8">
      <c r="A960" s="19">
        <f>IF(ISBLANK(Q960),"",COUNTA(Q$8:$Q960))</f>
        <v>780</v>
      </c>
      <c r="B960" s="36" t="s">
        <v>2631</v>
      </c>
      <c r="C960" s="28" t="str">
        <f>IF(ISBLANK(G960),"",COUNTA($G$4:G960))</f>
        <v/>
      </c>
      <c r="D960" s="37"/>
      <c r="E960" s="37"/>
      <c r="F960" s="37"/>
      <c r="G960" s="37"/>
      <c r="H960" s="38" t="s">
        <v>2632</v>
      </c>
      <c r="I960" s="38" t="s">
        <v>2630</v>
      </c>
      <c r="J960" s="39" t="str">
        <f>_xlfn.IFNA(INDEX([1]Sheet3!$D:$D,MATCH('Accode&amp;Account'!P960,[1]Sheet3!$C:$C,0)),"")</f>
        <v xml:space="preserve">  </v>
      </c>
      <c r="K960" s="26" t="s">
        <v>891</v>
      </c>
      <c r="L960" s="27"/>
      <c r="M960" s="2" t="b">
        <f t="shared" si="34"/>
        <v>0</v>
      </c>
      <c r="N960" s="2" t="s">
        <v>28</v>
      </c>
      <c r="O960" s="3" t="s">
        <v>29</v>
      </c>
      <c r="P960" s="2" t="s">
        <v>28</v>
      </c>
      <c r="Q960" s="3" t="s">
        <v>29</v>
      </c>
      <c r="U960" s="4"/>
      <c r="AA960" s="40"/>
    </row>
    <row r="961" spans="1:27" ht="73.8">
      <c r="A961" s="19">
        <f>IF(ISBLANK(Q961),"",COUNTA(Q$8:$Q961))</f>
        <v>781</v>
      </c>
      <c r="B961" s="36" t="s">
        <v>2633</v>
      </c>
      <c r="C961" s="28" t="str">
        <f>IF(ISBLANK(G961),"",COUNTA($G$4:G961))</f>
        <v/>
      </c>
      <c r="D961" s="37"/>
      <c r="E961" s="37"/>
      <c r="F961" s="37"/>
      <c r="G961" s="37"/>
      <c r="H961" s="38" t="s">
        <v>2634</v>
      </c>
      <c r="I961" s="38" t="s">
        <v>2630</v>
      </c>
      <c r="J961" s="39" t="str">
        <f>_xlfn.IFNA(INDEX([1]Sheet3!$D:$D,MATCH('Accode&amp;Account'!P961,[1]Sheet3!$C:$C,0)),"")</f>
        <v xml:space="preserve">  </v>
      </c>
      <c r="K961" s="26" t="s">
        <v>891</v>
      </c>
      <c r="L961" s="27"/>
      <c r="M961" s="2" t="b">
        <f t="shared" si="34"/>
        <v>0</v>
      </c>
      <c r="N961" s="2" t="s">
        <v>28</v>
      </c>
      <c r="O961" s="3" t="s">
        <v>29</v>
      </c>
      <c r="P961" s="2" t="s">
        <v>28</v>
      </c>
      <c r="Q961" s="3" t="s">
        <v>29</v>
      </c>
      <c r="U961" s="4"/>
      <c r="AA961" s="40"/>
    </row>
    <row r="962" spans="1:27" ht="73.8">
      <c r="A962" s="19">
        <f>IF(ISBLANK(Q962),"",COUNTA(Q$8:$Q962))</f>
        <v>782</v>
      </c>
      <c r="B962" s="36" t="s">
        <v>2635</v>
      </c>
      <c r="C962" s="28" t="str">
        <f>IF(ISBLANK(G962),"",COUNTA($G$4:G962))</f>
        <v/>
      </c>
      <c r="D962" s="37"/>
      <c r="E962" s="37"/>
      <c r="F962" s="37"/>
      <c r="G962" s="37"/>
      <c r="H962" s="38" t="s">
        <v>2636</v>
      </c>
      <c r="I962" s="38" t="s">
        <v>2630</v>
      </c>
      <c r="J962" s="39" t="str">
        <f>_xlfn.IFNA(INDEX([1]Sheet3!$D:$D,MATCH('Accode&amp;Account'!P962,[1]Sheet3!$C:$C,0)),"")</f>
        <v xml:space="preserve">  </v>
      </c>
      <c r="K962" s="26" t="s">
        <v>891</v>
      </c>
      <c r="L962" s="27"/>
      <c r="M962" s="2" t="b">
        <f t="shared" si="34"/>
        <v>0</v>
      </c>
      <c r="N962" s="2" t="s">
        <v>28</v>
      </c>
      <c r="O962" s="3" t="s">
        <v>29</v>
      </c>
      <c r="P962" s="2" t="s">
        <v>28</v>
      </c>
      <c r="Q962" s="3" t="s">
        <v>29</v>
      </c>
      <c r="U962" s="4"/>
      <c r="AA962" s="40"/>
    </row>
    <row r="963" spans="1:27" ht="73.8">
      <c r="A963" s="19">
        <f>IF(ISBLANK(Q963),"",COUNTA(Q$8:$Q963))</f>
        <v>783</v>
      </c>
      <c r="B963" s="36" t="s">
        <v>2637</v>
      </c>
      <c r="C963" s="28" t="str">
        <f>IF(ISBLANK(G963),"",COUNTA($G$4:G963))</f>
        <v/>
      </c>
      <c r="D963" s="37"/>
      <c r="E963" s="37"/>
      <c r="F963" s="37"/>
      <c r="G963" s="37"/>
      <c r="H963" s="38" t="s">
        <v>2638</v>
      </c>
      <c r="I963" s="38" t="s">
        <v>2630</v>
      </c>
      <c r="J963" s="39" t="str">
        <f>_xlfn.IFNA(INDEX([1]Sheet3!$D:$D,MATCH('Accode&amp;Account'!P963,[1]Sheet3!$C:$C,0)),"")</f>
        <v xml:space="preserve">  </v>
      </c>
      <c r="K963" s="26" t="s">
        <v>891</v>
      </c>
      <c r="L963" s="27"/>
      <c r="M963" s="2" t="b">
        <f t="shared" si="34"/>
        <v>0</v>
      </c>
      <c r="N963" s="2" t="s">
        <v>28</v>
      </c>
      <c r="O963" s="3" t="s">
        <v>29</v>
      </c>
      <c r="P963" s="2" t="s">
        <v>28</v>
      </c>
      <c r="Q963" s="3" t="s">
        <v>29</v>
      </c>
      <c r="U963" s="4"/>
      <c r="AA963" s="40"/>
    </row>
    <row r="964" spans="1:27" ht="73.8">
      <c r="A964" s="19">
        <f>IF(ISBLANK(Q964),"",COUNTA(Q$8:$Q964))</f>
        <v>784</v>
      </c>
      <c r="B964" s="36" t="s">
        <v>2639</v>
      </c>
      <c r="C964" s="28" t="str">
        <f>IF(ISBLANK(G964),"",COUNTA($G$4:G964))</f>
        <v/>
      </c>
      <c r="D964" s="37"/>
      <c r="E964" s="37"/>
      <c r="F964" s="37"/>
      <c r="G964" s="37"/>
      <c r="H964" s="38" t="s">
        <v>2640</v>
      </c>
      <c r="I964" s="38" t="s">
        <v>2630</v>
      </c>
      <c r="J964" s="39" t="str">
        <f>_xlfn.IFNA(INDEX([1]Sheet3!$D:$D,MATCH('Accode&amp;Account'!P964,[1]Sheet3!$C:$C,0)),"")</f>
        <v xml:space="preserve">  </v>
      </c>
      <c r="K964" s="26" t="s">
        <v>891</v>
      </c>
      <c r="L964" s="27"/>
      <c r="M964" s="2" t="b">
        <f t="shared" si="34"/>
        <v>0</v>
      </c>
      <c r="N964" s="2" t="s">
        <v>28</v>
      </c>
      <c r="O964" s="3" t="s">
        <v>29</v>
      </c>
      <c r="P964" s="2" t="s">
        <v>28</v>
      </c>
      <c r="Q964" s="3" t="s">
        <v>29</v>
      </c>
      <c r="U964" s="4"/>
      <c r="AA964" s="40"/>
    </row>
    <row r="965" spans="1:27" ht="73.8">
      <c r="A965" s="19">
        <f>IF(ISBLANK(Q965),"",COUNTA(Q$8:$Q965))</f>
        <v>785</v>
      </c>
      <c r="B965" s="36" t="s">
        <v>2641</v>
      </c>
      <c r="C965" s="28" t="str">
        <f>IF(ISBLANK(G965),"",COUNTA($G$4:G965))</f>
        <v/>
      </c>
      <c r="D965" s="37"/>
      <c r="E965" s="37"/>
      <c r="F965" s="37"/>
      <c r="G965" s="37"/>
      <c r="H965" s="38" t="s">
        <v>2642</v>
      </c>
      <c r="I965" s="38" t="s">
        <v>2630</v>
      </c>
      <c r="J965" s="39" t="str">
        <f>_xlfn.IFNA(INDEX([1]Sheet3!$D:$D,MATCH('Accode&amp;Account'!P965,[1]Sheet3!$C:$C,0)),"")</f>
        <v xml:space="preserve">  </v>
      </c>
      <c r="K965" s="26" t="s">
        <v>891</v>
      </c>
      <c r="L965" s="27"/>
      <c r="M965" s="2" t="b">
        <f t="shared" si="34"/>
        <v>0</v>
      </c>
      <c r="N965" s="2" t="s">
        <v>28</v>
      </c>
      <c r="O965" s="3" t="s">
        <v>29</v>
      </c>
      <c r="P965" s="2" t="s">
        <v>28</v>
      </c>
      <c r="Q965" s="3" t="s">
        <v>29</v>
      </c>
      <c r="U965" s="4"/>
      <c r="AA965" s="40"/>
    </row>
    <row r="966" spans="1:27" ht="49.2">
      <c r="A966" s="19">
        <f>IF(ISBLANK(Q966),"",COUNTA(Q$8:$Q966))</f>
        <v>786</v>
      </c>
      <c r="B966" s="36" t="s">
        <v>2643</v>
      </c>
      <c r="C966" s="28" t="str">
        <f>IF(ISBLANK(G966),"",COUNTA($G$4:G966))</f>
        <v/>
      </c>
      <c r="D966" s="37"/>
      <c r="E966" s="37"/>
      <c r="F966" s="37"/>
      <c r="G966" s="37"/>
      <c r="H966" s="38" t="s">
        <v>2644</v>
      </c>
      <c r="I966" s="38" t="s">
        <v>2645</v>
      </c>
      <c r="J966" s="39" t="str">
        <f>_xlfn.IFNA(INDEX([1]Sheet3!$D:$D,MATCH('Accode&amp;Account'!P966,[1]Sheet3!$C:$C,0)),"")</f>
        <v xml:space="preserve">  </v>
      </c>
      <c r="K966" s="26" t="s">
        <v>891</v>
      </c>
      <c r="L966" s="27"/>
      <c r="M966" s="2" t="b">
        <f t="shared" si="34"/>
        <v>0</v>
      </c>
      <c r="N966" s="2" t="s">
        <v>28</v>
      </c>
      <c r="O966" s="3" t="s">
        <v>29</v>
      </c>
      <c r="P966" s="2" t="s">
        <v>28</v>
      </c>
      <c r="Q966" s="3" t="s">
        <v>29</v>
      </c>
      <c r="U966" s="4"/>
      <c r="AA966" s="40"/>
    </row>
    <row r="967" spans="1:27" ht="49.2">
      <c r="A967" s="19">
        <f>IF(ISBLANK(Q967),"",COUNTA(Q$8:$Q967))</f>
        <v>787</v>
      </c>
      <c r="B967" s="36" t="s">
        <v>2646</v>
      </c>
      <c r="C967" s="28" t="str">
        <f>IF(ISBLANK(G967),"",COUNTA($G$4:G967))</f>
        <v/>
      </c>
      <c r="D967" s="37"/>
      <c r="E967" s="37"/>
      <c r="F967" s="37"/>
      <c r="G967" s="37"/>
      <c r="H967" s="38" t="s">
        <v>2647</v>
      </c>
      <c r="I967" s="38" t="s">
        <v>2645</v>
      </c>
      <c r="J967" s="39" t="str">
        <f>_xlfn.IFNA(INDEX([1]Sheet3!$D:$D,MATCH('Accode&amp;Account'!P967,[1]Sheet3!$C:$C,0)),"")</f>
        <v xml:space="preserve">  </v>
      </c>
      <c r="K967" s="86" t="s">
        <v>891</v>
      </c>
      <c r="L967" s="27"/>
      <c r="M967" s="2" t="b">
        <f t="shared" si="34"/>
        <v>0</v>
      </c>
      <c r="N967" s="2" t="s">
        <v>28</v>
      </c>
      <c r="O967" s="3" t="s">
        <v>29</v>
      </c>
      <c r="P967" s="2" t="s">
        <v>28</v>
      </c>
      <c r="Q967" s="3" t="s">
        <v>29</v>
      </c>
      <c r="U967" s="4"/>
      <c r="AA967" s="40"/>
    </row>
    <row r="968" spans="1:27" ht="49.2">
      <c r="A968" s="19">
        <f>IF(ISBLANK(Q968),"",COUNTA(Q$8:$Q968))</f>
        <v>788</v>
      </c>
      <c r="B968" s="44" t="s">
        <v>2648</v>
      </c>
      <c r="C968" s="28" t="str">
        <f>IF(ISBLANK(G968),"",COUNTA($G$4:G968))</f>
        <v/>
      </c>
      <c r="D968" s="37"/>
      <c r="E968" s="37"/>
      <c r="F968" s="37"/>
      <c r="G968" s="37"/>
      <c r="H968" s="45" t="s">
        <v>2649</v>
      </c>
      <c r="I968" s="45" t="s">
        <v>2645</v>
      </c>
      <c r="J968" s="39" t="str">
        <f>_xlfn.IFNA(INDEX([1]Sheet3!$D:$D,MATCH('Accode&amp;Account'!P968,[1]Sheet3!$C:$C,0)),"")</f>
        <v xml:space="preserve">  </v>
      </c>
      <c r="K968" s="86" t="s">
        <v>891</v>
      </c>
      <c r="L968" s="27"/>
      <c r="M968" s="2" t="b">
        <f t="shared" si="34"/>
        <v>0</v>
      </c>
      <c r="N968" s="2" t="s">
        <v>28</v>
      </c>
      <c r="O968" s="3" t="s">
        <v>29</v>
      </c>
      <c r="P968" s="2" t="s">
        <v>28</v>
      </c>
      <c r="Q968" s="3" t="s">
        <v>29</v>
      </c>
      <c r="U968" s="4"/>
      <c r="AA968" s="40"/>
    </row>
    <row r="969" spans="1:27" ht="49.2">
      <c r="A969" s="19">
        <f>IF(ISBLANK(Q969),"",COUNTA(Q$8:$Q969))</f>
        <v>789</v>
      </c>
      <c r="B969" s="36" t="s">
        <v>2650</v>
      </c>
      <c r="C969" s="28" t="str">
        <f>IF(ISBLANK(G969),"",COUNTA($G$4:G969))</f>
        <v/>
      </c>
      <c r="D969" s="37"/>
      <c r="E969" s="37"/>
      <c r="F969" s="37"/>
      <c r="G969" s="37"/>
      <c r="H969" s="38" t="s">
        <v>2651</v>
      </c>
      <c r="I969" s="38" t="s">
        <v>2645</v>
      </c>
      <c r="J969" s="39" t="str">
        <f>_xlfn.IFNA(INDEX([1]Sheet3!$D:$D,MATCH('Accode&amp;Account'!P969,[1]Sheet3!$C:$C,0)),"")</f>
        <v xml:space="preserve">  </v>
      </c>
      <c r="K969" s="26" t="s">
        <v>891</v>
      </c>
      <c r="L969" s="27"/>
      <c r="M969" s="2" t="b">
        <f t="shared" si="34"/>
        <v>0</v>
      </c>
      <c r="N969" s="2" t="s">
        <v>28</v>
      </c>
      <c r="O969" s="3" t="s">
        <v>29</v>
      </c>
      <c r="P969" s="2" t="s">
        <v>28</v>
      </c>
      <c r="Q969" s="3" t="s">
        <v>29</v>
      </c>
      <c r="U969" s="4"/>
      <c r="AA969" s="40"/>
    </row>
    <row r="970" spans="1:27" ht="49.2">
      <c r="A970" s="19">
        <f>IF(ISBLANK(Q970),"",COUNTA(Q$8:$Q970))</f>
        <v>790</v>
      </c>
      <c r="B970" s="36" t="s">
        <v>2652</v>
      </c>
      <c r="C970" s="28" t="str">
        <f>IF(ISBLANK(G970),"",COUNTA($G$4:G970))</f>
        <v/>
      </c>
      <c r="D970" s="37"/>
      <c r="E970" s="37"/>
      <c r="F970" s="37"/>
      <c r="G970" s="37"/>
      <c r="H970" s="38" t="s">
        <v>2653</v>
      </c>
      <c r="I970" s="38" t="s">
        <v>2645</v>
      </c>
      <c r="J970" s="39" t="str">
        <f>_xlfn.IFNA(INDEX([1]Sheet3!$D:$D,MATCH('Accode&amp;Account'!P970,[1]Sheet3!$C:$C,0)),"")</f>
        <v xml:space="preserve">  </v>
      </c>
      <c r="K970" s="86" t="s">
        <v>891</v>
      </c>
      <c r="L970" s="27"/>
      <c r="M970" s="2" t="b">
        <f t="shared" si="34"/>
        <v>0</v>
      </c>
      <c r="N970" s="2" t="s">
        <v>28</v>
      </c>
      <c r="O970" s="3" t="s">
        <v>29</v>
      </c>
      <c r="P970" s="2" t="s">
        <v>28</v>
      </c>
      <c r="Q970" s="3" t="s">
        <v>29</v>
      </c>
      <c r="U970" s="4"/>
      <c r="AA970" s="40"/>
    </row>
    <row r="971" spans="1:27" ht="49.2">
      <c r="A971" s="19">
        <f>IF(ISBLANK(Q971),"",COUNTA(Q$8:$Q971))</f>
        <v>791</v>
      </c>
      <c r="B971" s="36" t="s">
        <v>2654</v>
      </c>
      <c r="C971" s="28" t="str">
        <f>IF(ISBLANK(G971),"",COUNTA($G$4:G971))</f>
        <v/>
      </c>
      <c r="D971" s="37"/>
      <c r="E971" s="37"/>
      <c r="F971" s="37"/>
      <c r="G971" s="37"/>
      <c r="H971" s="120" t="s">
        <v>2655</v>
      </c>
      <c r="I971" s="38" t="s">
        <v>2645</v>
      </c>
      <c r="J971" s="39" t="str">
        <f>_xlfn.IFNA(INDEX([1]Sheet3!$D:$D,MATCH('Accode&amp;Account'!P971,[1]Sheet3!$C:$C,0)),"")</f>
        <v xml:space="preserve">  </v>
      </c>
      <c r="K971" s="86" t="s">
        <v>891</v>
      </c>
      <c r="L971" s="27"/>
      <c r="M971" s="2" t="b">
        <f t="shared" si="34"/>
        <v>0</v>
      </c>
      <c r="N971" s="2" t="s">
        <v>28</v>
      </c>
      <c r="O971" s="3" t="s">
        <v>29</v>
      </c>
      <c r="P971" s="2" t="s">
        <v>28</v>
      </c>
      <c r="Q971" s="3" t="s">
        <v>29</v>
      </c>
      <c r="U971" s="4"/>
      <c r="AA971" s="40"/>
    </row>
    <row r="972" spans="1:27" ht="49.2">
      <c r="A972" s="19">
        <f>IF(ISBLANK(Q972),"",COUNTA(Q$8:$Q972))</f>
        <v>792</v>
      </c>
      <c r="B972" s="36" t="s">
        <v>2656</v>
      </c>
      <c r="C972" s="28" t="str">
        <f>IF(ISBLANK(G972),"",COUNTA($G$4:G972))</f>
        <v/>
      </c>
      <c r="D972" s="37"/>
      <c r="E972" s="37"/>
      <c r="F972" s="37"/>
      <c r="G972" s="37"/>
      <c r="H972" s="120" t="s">
        <v>2657</v>
      </c>
      <c r="I972" s="38" t="s">
        <v>2645</v>
      </c>
      <c r="J972" s="39" t="str">
        <f>_xlfn.IFNA(INDEX([1]Sheet3!$D:$D,MATCH('Accode&amp;Account'!P972,[1]Sheet3!$C:$C,0)),"")</f>
        <v xml:space="preserve">  </v>
      </c>
      <c r="K972" s="86" t="s">
        <v>891</v>
      </c>
      <c r="L972" s="27"/>
      <c r="M972" s="2" t="b">
        <f t="shared" si="34"/>
        <v>0</v>
      </c>
      <c r="N972" s="2" t="s">
        <v>28</v>
      </c>
      <c r="O972" s="3" t="s">
        <v>29</v>
      </c>
      <c r="P972" s="2" t="s">
        <v>28</v>
      </c>
      <c r="Q972" s="3" t="s">
        <v>29</v>
      </c>
      <c r="U972" s="4"/>
      <c r="AA972" s="40"/>
    </row>
    <row r="973" spans="1:27" ht="98.4">
      <c r="A973" s="19">
        <f>IF(ISBLANK(Q973),"",COUNTA(Q$8:$Q973))</f>
        <v>793</v>
      </c>
      <c r="B973" s="36" t="s">
        <v>2658</v>
      </c>
      <c r="C973" s="28" t="str">
        <f>IF(ISBLANK(G973),"",COUNTA($G$4:G973))</f>
        <v/>
      </c>
      <c r="D973" s="37"/>
      <c r="E973" s="37"/>
      <c r="F973" s="37"/>
      <c r="G973" s="37"/>
      <c r="H973" s="38" t="s">
        <v>2659</v>
      </c>
      <c r="I973" s="38" t="s">
        <v>2660</v>
      </c>
      <c r="J973" s="39" t="str">
        <f>_xlfn.IFNA(INDEX([1]Sheet3!$D:$D,MATCH('Accode&amp;Account'!P973,[1]Sheet3!$C:$C,0)),"")</f>
        <v xml:space="preserve">  </v>
      </c>
      <c r="K973" s="26" t="s">
        <v>891</v>
      </c>
      <c r="L973" s="27"/>
      <c r="M973" s="2" t="b">
        <f t="shared" si="34"/>
        <v>0</v>
      </c>
      <c r="N973" s="2" t="s">
        <v>28</v>
      </c>
      <c r="O973" s="3" t="s">
        <v>29</v>
      </c>
      <c r="P973" s="2" t="s">
        <v>28</v>
      </c>
      <c r="Q973" s="3" t="s">
        <v>29</v>
      </c>
      <c r="U973" s="4"/>
      <c r="AA973" s="40"/>
    </row>
    <row r="974" spans="1:27">
      <c r="A974" s="19" t="str">
        <f>IF(ISBLANK(Q974),"",COUNTA(Q$8:$Q974))</f>
        <v/>
      </c>
      <c r="B974" s="20" t="s">
        <v>2661</v>
      </c>
      <c r="C974" s="121" t="str">
        <f>IF(ISBLANK(G974),"",COUNTA($G$4:G974))</f>
        <v/>
      </c>
      <c r="D974" s="29"/>
      <c r="E974" s="23" t="s">
        <v>2662</v>
      </c>
      <c r="F974" s="23"/>
      <c r="G974" s="23"/>
      <c r="H974" s="24"/>
      <c r="I974" s="48"/>
      <c r="J974" s="39" t="str">
        <f>_xlfn.IFNA(INDEX([1]Sheet3!$D:$D,MATCH('Accode&amp;Account'!P974,[1]Sheet3!$C:$C,0)),"")</f>
        <v/>
      </c>
      <c r="K974" s="31" t="s">
        <v>336</v>
      </c>
      <c r="L974" s="27"/>
      <c r="O974" s="2"/>
      <c r="U974" s="4"/>
      <c r="AA974" s="40"/>
    </row>
    <row r="975" spans="1:27">
      <c r="A975" s="19" t="str">
        <f>IF(ISBLANK(Q975),"",COUNTA(Q$8:$Q975))</f>
        <v/>
      </c>
      <c r="B975" s="20" t="s">
        <v>2663</v>
      </c>
      <c r="C975" s="28" t="str">
        <f>IF(ISBLANK(G975),"",COUNTA($G$4:G975))</f>
        <v/>
      </c>
      <c r="D975" s="29"/>
      <c r="E975" s="22"/>
      <c r="F975" s="22" t="s">
        <v>2664</v>
      </c>
      <c r="G975" s="23"/>
      <c r="H975" s="24"/>
      <c r="I975" s="48"/>
      <c r="J975" s="39" t="str">
        <f>_xlfn.IFNA(INDEX([1]Sheet3!$D:$D,MATCH('Accode&amp;Account'!P975,[1]Sheet3!$C:$C,0)),"")</f>
        <v/>
      </c>
      <c r="K975" s="31" t="s">
        <v>336</v>
      </c>
      <c r="L975" s="27"/>
      <c r="O975" s="2"/>
      <c r="U975" s="4"/>
      <c r="AA975" s="40"/>
    </row>
    <row r="976" spans="1:27">
      <c r="A976" s="19" t="str">
        <f>IF(ISBLANK(Q976),"",COUNTA(Q$8:$Q976))</f>
        <v/>
      </c>
      <c r="B976" s="20" t="s">
        <v>2665</v>
      </c>
      <c r="C976" s="28">
        <f>IF(ISBLANK(G976),"",COUNTA($G$4:G976))</f>
        <v>116</v>
      </c>
      <c r="D976" s="32"/>
      <c r="E976" s="71"/>
      <c r="F976" s="83"/>
      <c r="G976" s="22" t="s">
        <v>2666</v>
      </c>
      <c r="H976" s="24"/>
      <c r="I976" s="30"/>
      <c r="J976" s="39" t="str">
        <f>_xlfn.IFNA(INDEX([1]Sheet3!$D:$D,MATCH('Accode&amp;Account'!P976,[1]Sheet3!$C:$C,0)),"")</f>
        <v/>
      </c>
      <c r="K976" s="26" t="s">
        <v>336</v>
      </c>
      <c r="L976" s="27"/>
      <c r="O976" s="2"/>
      <c r="U976" s="4"/>
      <c r="AA976" s="40"/>
    </row>
    <row r="977" spans="1:27" ht="73.8">
      <c r="A977" s="19">
        <f>IF(ISBLANK(Q977),"",COUNTA(Q$8:$Q977))</f>
        <v>794</v>
      </c>
      <c r="B977" s="36" t="s">
        <v>2667</v>
      </c>
      <c r="C977" s="28" t="str">
        <f>IF(ISBLANK(G977),"",COUNTA($G$4:G977))</f>
        <v/>
      </c>
      <c r="D977" s="37"/>
      <c r="E977" s="37"/>
      <c r="F977" s="37"/>
      <c r="G977" s="37"/>
      <c r="H977" s="38" t="s">
        <v>2668</v>
      </c>
      <c r="I977" s="38" t="s">
        <v>2669</v>
      </c>
      <c r="J977" s="39" t="str">
        <f>_xlfn.IFNA(INDEX([1]Sheet3!$D:$D,MATCH('Accode&amp;Account'!P977,[1]Sheet3!$C:$C,0)),"")</f>
        <v xml:space="preserve">  </v>
      </c>
      <c r="K977" s="26" t="s">
        <v>891</v>
      </c>
      <c r="L977" s="27"/>
      <c r="M977" s="2" t="b">
        <f t="shared" ref="M977:M979" si="35">R977=N977</f>
        <v>0</v>
      </c>
      <c r="N977" s="2" t="s">
        <v>28</v>
      </c>
      <c r="O977" s="3" t="s">
        <v>29</v>
      </c>
      <c r="P977" s="2" t="s">
        <v>28</v>
      </c>
      <c r="Q977" s="3" t="s">
        <v>29</v>
      </c>
      <c r="U977" s="4"/>
      <c r="AA977" s="40"/>
    </row>
    <row r="978" spans="1:27" ht="73.8">
      <c r="A978" s="19">
        <f>IF(ISBLANK(Q978),"",COUNTA(Q$8:$Q978))</f>
        <v>795</v>
      </c>
      <c r="B978" s="36" t="s">
        <v>2670</v>
      </c>
      <c r="C978" s="28" t="str">
        <f>IF(ISBLANK(G978),"",COUNTA($G$4:G978))</f>
        <v/>
      </c>
      <c r="D978" s="37"/>
      <c r="E978" s="37"/>
      <c r="F978" s="37"/>
      <c r="G978" s="37"/>
      <c r="H978" s="38" t="s">
        <v>2671</v>
      </c>
      <c r="I978" s="38" t="s">
        <v>2669</v>
      </c>
      <c r="J978" s="39" t="str">
        <f>_xlfn.IFNA(INDEX([1]Sheet3!$D:$D,MATCH('Accode&amp;Account'!P978,[1]Sheet3!$C:$C,0)),"")</f>
        <v xml:space="preserve">  </v>
      </c>
      <c r="K978" s="26" t="s">
        <v>891</v>
      </c>
      <c r="L978" s="27"/>
      <c r="M978" s="2" t="b">
        <f t="shared" si="35"/>
        <v>0</v>
      </c>
      <c r="N978" s="2" t="s">
        <v>28</v>
      </c>
      <c r="O978" s="3" t="s">
        <v>29</v>
      </c>
      <c r="P978" s="2" t="s">
        <v>28</v>
      </c>
      <c r="Q978" s="3" t="s">
        <v>29</v>
      </c>
      <c r="U978" s="4"/>
      <c r="AA978" s="40"/>
    </row>
    <row r="979" spans="1:27" ht="73.8">
      <c r="A979" s="19">
        <f>IF(ISBLANK(Q979),"",COUNTA(Q$8:$Q979))</f>
        <v>796</v>
      </c>
      <c r="B979" s="36" t="s">
        <v>2672</v>
      </c>
      <c r="C979" s="28" t="str">
        <f>IF(ISBLANK(G979),"",COUNTA($G$4:G979))</f>
        <v/>
      </c>
      <c r="D979" s="37"/>
      <c r="E979" s="37"/>
      <c r="F979" s="37"/>
      <c r="G979" s="37"/>
      <c r="H979" s="38" t="s">
        <v>2673</v>
      </c>
      <c r="I979" s="38" t="s">
        <v>2669</v>
      </c>
      <c r="J979" s="39" t="str">
        <f>_xlfn.IFNA(INDEX([1]Sheet3!$D:$D,MATCH('Accode&amp;Account'!P979,[1]Sheet3!$C:$C,0)),"")</f>
        <v xml:space="preserve">  </v>
      </c>
      <c r="K979" s="26" t="s">
        <v>891</v>
      </c>
      <c r="L979" s="27"/>
      <c r="M979" s="2" t="b">
        <f t="shared" si="35"/>
        <v>0</v>
      </c>
      <c r="N979" s="2" t="s">
        <v>28</v>
      </c>
      <c r="O979" s="3" t="s">
        <v>29</v>
      </c>
      <c r="P979" s="2" t="s">
        <v>28</v>
      </c>
      <c r="Q979" s="3" t="s">
        <v>29</v>
      </c>
      <c r="U979" s="4"/>
      <c r="AA979" s="40"/>
    </row>
    <row r="980" spans="1:27" ht="73.8">
      <c r="A980" s="19">
        <f>IF(ISBLANK(Q980),"",COUNTA(Q$8:$Q980))</f>
        <v>797</v>
      </c>
      <c r="B980" s="36" t="s">
        <v>2674</v>
      </c>
      <c r="C980" s="28" t="str">
        <f>IF(ISBLANK(G980),"",COUNTA($G$4:G980))</f>
        <v/>
      </c>
      <c r="D980" s="37"/>
      <c r="E980" s="37"/>
      <c r="F980" s="37"/>
      <c r="G980" s="37"/>
      <c r="H980" s="38" t="s">
        <v>2675</v>
      </c>
      <c r="I980" s="38" t="s">
        <v>2676</v>
      </c>
      <c r="J980" s="39" t="str">
        <f>_xlfn.IFNA(INDEX([1]Sheet3!$D:$D,MATCH('Accode&amp;Account'!P980,[1]Sheet3!$C:$C,0)),"")</f>
        <v xml:space="preserve">  </v>
      </c>
      <c r="K980" s="81" t="s">
        <v>891</v>
      </c>
      <c r="L980" s="27"/>
      <c r="M980" s="2" t="b">
        <f>R980=N980</f>
        <v>0</v>
      </c>
      <c r="N980" s="2" t="s">
        <v>28</v>
      </c>
      <c r="O980" s="3" t="s">
        <v>29</v>
      </c>
      <c r="P980" s="2" t="s">
        <v>28</v>
      </c>
      <c r="Q980" s="3" t="s">
        <v>29</v>
      </c>
      <c r="U980" s="4"/>
      <c r="AA980" s="40"/>
    </row>
    <row r="981" spans="1:27" ht="73.8">
      <c r="A981" s="19">
        <f>IF(ISBLANK(Q981),"",COUNTA(Q$8:$Q981))</f>
        <v>798</v>
      </c>
      <c r="B981" s="36" t="s">
        <v>2677</v>
      </c>
      <c r="C981" s="28" t="str">
        <f>IF(ISBLANK(G981),"",COUNTA($G$4:G981))</f>
        <v/>
      </c>
      <c r="D981" s="37"/>
      <c r="E981" s="37"/>
      <c r="F981" s="37"/>
      <c r="G981" s="37"/>
      <c r="H981" s="56" t="s">
        <v>2678</v>
      </c>
      <c r="I981" s="56" t="s">
        <v>2679</v>
      </c>
      <c r="J981" s="39" t="str">
        <f>_xlfn.IFNA(INDEX([1]Sheet3!$D:$D,MATCH('Accode&amp;Account'!P981,[1]Sheet3!$C:$C,0)),"")</f>
        <v xml:space="preserve">  </v>
      </c>
      <c r="K981" s="26" t="s">
        <v>891</v>
      </c>
      <c r="L981" s="27"/>
      <c r="M981" s="2" t="b">
        <f t="shared" ref="M981:M995" si="36">R981=N981</f>
        <v>0</v>
      </c>
      <c r="N981" s="2" t="s">
        <v>28</v>
      </c>
      <c r="O981" s="3" t="s">
        <v>29</v>
      </c>
      <c r="P981" s="2" t="s">
        <v>28</v>
      </c>
      <c r="Q981" s="3" t="s">
        <v>29</v>
      </c>
      <c r="U981" s="4"/>
      <c r="AA981" s="40"/>
    </row>
    <row r="982" spans="1:27" ht="73.8">
      <c r="A982" s="19">
        <f>IF(ISBLANK(Q982),"",COUNTA(Q$8:$Q982))</f>
        <v>799</v>
      </c>
      <c r="B982" s="36" t="s">
        <v>2680</v>
      </c>
      <c r="C982" s="28" t="str">
        <f>IF(ISBLANK(G982),"",COUNTA($G$4:G982))</f>
        <v/>
      </c>
      <c r="D982" s="37"/>
      <c r="E982" s="37"/>
      <c r="F982" s="37"/>
      <c r="G982" s="37"/>
      <c r="H982" s="38" t="s">
        <v>2681</v>
      </c>
      <c r="I982" s="38" t="s">
        <v>2682</v>
      </c>
      <c r="J982" s="39" t="str">
        <f>_xlfn.IFNA(INDEX([1]Sheet3!$D:$D,MATCH('Accode&amp;Account'!P982,[1]Sheet3!$C:$C,0)),"")</f>
        <v xml:space="preserve">  </v>
      </c>
      <c r="K982" s="26" t="s">
        <v>891</v>
      </c>
      <c r="L982" s="27"/>
      <c r="M982" s="2" t="b">
        <f t="shared" si="36"/>
        <v>0</v>
      </c>
      <c r="N982" s="2" t="s">
        <v>28</v>
      </c>
      <c r="O982" s="3" t="s">
        <v>29</v>
      </c>
      <c r="P982" s="2" t="s">
        <v>28</v>
      </c>
      <c r="Q982" s="3" t="s">
        <v>29</v>
      </c>
      <c r="U982" s="4"/>
      <c r="AA982" s="40"/>
    </row>
    <row r="983" spans="1:27" ht="73.8">
      <c r="A983" s="19">
        <f>IF(ISBLANK(Q983),"",COUNTA(Q$8:$Q983))</f>
        <v>800</v>
      </c>
      <c r="B983" s="36" t="s">
        <v>2683</v>
      </c>
      <c r="C983" s="28" t="str">
        <f>IF(ISBLANK(G983),"",COUNTA($G$4:G983))</f>
        <v/>
      </c>
      <c r="D983" s="37"/>
      <c r="E983" s="37"/>
      <c r="F983" s="37"/>
      <c r="G983" s="37"/>
      <c r="H983" s="38" t="s">
        <v>2684</v>
      </c>
      <c r="I983" s="38" t="s">
        <v>2685</v>
      </c>
      <c r="J983" s="39" t="str">
        <f>_xlfn.IFNA(INDEX([1]Sheet3!$D:$D,MATCH('Accode&amp;Account'!P983,[1]Sheet3!$C:$C,0)),"")</f>
        <v xml:space="preserve">  </v>
      </c>
      <c r="K983" s="26" t="s">
        <v>891</v>
      </c>
      <c r="L983" s="27"/>
      <c r="M983" s="2" t="b">
        <f t="shared" si="36"/>
        <v>0</v>
      </c>
      <c r="N983" s="2" t="s">
        <v>28</v>
      </c>
      <c r="O983" s="3" t="s">
        <v>29</v>
      </c>
      <c r="P983" s="2" t="s">
        <v>28</v>
      </c>
      <c r="Q983" s="3" t="s">
        <v>29</v>
      </c>
      <c r="U983" s="4"/>
      <c r="AA983" s="40"/>
    </row>
    <row r="984" spans="1:27" ht="73.8">
      <c r="A984" s="19">
        <f>IF(ISBLANK(Q984),"",COUNTA(Q$8:$Q984))</f>
        <v>801</v>
      </c>
      <c r="B984" s="36" t="s">
        <v>2686</v>
      </c>
      <c r="C984" s="28" t="str">
        <f>IF(ISBLANK(G984),"",COUNTA($G$4:G984))</f>
        <v/>
      </c>
      <c r="D984" s="37"/>
      <c r="E984" s="37"/>
      <c r="F984" s="37"/>
      <c r="G984" s="37"/>
      <c r="H984" s="38" t="s">
        <v>2687</v>
      </c>
      <c r="I984" s="38" t="s">
        <v>2688</v>
      </c>
      <c r="J984" s="39" t="str">
        <f>_xlfn.IFNA(INDEX([1]Sheet3!$D:$D,MATCH('Accode&amp;Account'!P984,[1]Sheet3!$C:$C,0)),"")</f>
        <v xml:space="preserve">  </v>
      </c>
      <c r="K984" s="26" t="s">
        <v>891</v>
      </c>
      <c r="L984" s="27"/>
      <c r="M984" s="2" t="b">
        <f t="shared" si="36"/>
        <v>0</v>
      </c>
      <c r="N984" s="2" t="s">
        <v>28</v>
      </c>
      <c r="O984" s="3" t="s">
        <v>29</v>
      </c>
      <c r="P984" s="2" t="s">
        <v>28</v>
      </c>
      <c r="Q984" s="3" t="s">
        <v>29</v>
      </c>
      <c r="U984" s="4"/>
      <c r="AA984" s="40"/>
    </row>
    <row r="985" spans="1:27" ht="73.8">
      <c r="A985" s="19">
        <f>IF(ISBLANK(Q985),"",COUNTA(Q$8:$Q985))</f>
        <v>802</v>
      </c>
      <c r="B985" s="36" t="s">
        <v>2689</v>
      </c>
      <c r="C985" s="28" t="str">
        <f>IF(ISBLANK(G985),"",COUNTA($G$4:G985))</f>
        <v/>
      </c>
      <c r="D985" s="37"/>
      <c r="E985" s="37"/>
      <c r="F985" s="37"/>
      <c r="G985" s="37"/>
      <c r="H985" s="38" t="s">
        <v>2690</v>
      </c>
      <c r="I985" s="38" t="s">
        <v>2691</v>
      </c>
      <c r="J985" s="39" t="str">
        <f>_xlfn.IFNA(INDEX([1]Sheet3!$D:$D,MATCH('Accode&amp;Account'!P985,[1]Sheet3!$C:$C,0)),"")</f>
        <v xml:space="preserve">  </v>
      </c>
      <c r="K985" s="26" t="s">
        <v>891</v>
      </c>
      <c r="L985" s="27"/>
      <c r="M985" s="2" t="b">
        <f t="shared" si="36"/>
        <v>0</v>
      </c>
      <c r="N985" s="2" t="s">
        <v>28</v>
      </c>
      <c r="O985" s="3" t="s">
        <v>29</v>
      </c>
      <c r="P985" s="2" t="s">
        <v>28</v>
      </c>
      <c r="Q985" s="3" t="s">
        <v>29</v>
      </c>
      <c r="U985" s="4"/>
      <c r="AA985" s="40"/>
    </row>
    <row r="986" spans="1:27" ht="73.8">
      <c r="A986" s="19">
        <f>IF(ISBLANK(Q986),"",COUNTA(Q$8:$Q986))</f>
        <v>803</v>
      </c>
      <c r="B986" s="36" t="s">
        <v>2692</v>
      </c>
      <c r="C986" s="28" t="str">
        <f>IF(ISBLANK(G986),"",COUNTA($G$4:G986))</f>
        <v/>
      </c>
      <c r="D986" s="37"/>
      <c r="E986" s="37"/>
      <c r="F986" s="37"/>
      <c r="G986" s="37"/>
      <c r="H986" s="38" t="s">
        <v>2693</v>
      </c>
      <c r="I986" s="38" t="s">
        <v>2694</v>
      </c>
      <c r="J986" s="39" t="str">
        <f>_xlfn.IFNA(INDEX([1]Sheet3!$D:$D,MATCH('Accode&amp;Account'!P986,[1]Sheet3!$C:$C,0)),"")</f>
        <v xml:space="preserve">  </v>
      </c>
      <c r="K986" s="26" t="s">
        <v>891</v>
      </c>
      <c r="L986" s="27"/>
      <c r="M986" s="2" t="b">
        <f t="shared" si="36"/>
        <v>0</v>
      </c>
      <c r="N986" s="2" t="s">
        <v>28</v>
      </c>
      <c r="O986" s="3" t="s">
        <v>29</v>
      </c>
      <c r="P986" s="2" t="s">
        <v>28</v>
      </c>
      <c r="Q986" s="3" t="s">
        <v>29</v>
      </c>
      <c r="U986" s="4"/>
      <c r="AA986" s="40"/>
    </row>
    <row r="987" spans="1:27" ht="73.8">
      <c r="A987" s="19">
        <f>IF(ISBLANK(Q987),"",COUNTA(Q$8:$Q987))</f>
        <v>804</v>
      </c>
      <c r="B987" s="36" t="s">
        <v>2695</v>
      </c>
      <c r="C987" s="28" t="str">
        <f>IF(ISBLANK(G987),"",COUNTA($G$4:G987))</f>
        <v/>
      </c>
      <c r="D987" s="37"/>
      <c r="E987" s="37"/>
      <c r="F987" s="37"/>
      <c r="G987" s="37"/>
      <c r="H987" s="38" t="s">
        <v>2696</v>
      </c>
      <c r="I987" s="38" t="s">
        <v>2697</v>
      </c>
      <c r="J987" s="39" t="str">
        <f>_xlfn.IFNA(INDEX([1]Sheet3!$D:$D,MATCH('Accode&amp;Account'!P987,[1]Sheet3!$C:$C,0)),"")</f>
        <v xml:space="preserve">  </v>
      </c>
      <c r="K987" s="26" t="s">
        <v>891</v>
      </c>
      <c r="L987" s="27"/>
      <c r="M987" s="2" t="b">
        <f t="shared" si="36"/>
        <v>0</v>
      </c>
      <c r="N987" s="2" t="s">
        <v>28</v>
      </c>
      <c r="O987" s="3" t="s">
        <v>29</v>
      </c>
      <c r="P987" s="2" t="s">
        <v>28</v>
      </c>
      <c r="Q987" s="3" t="s">
        <v>29</v>
      </c>
      <c r="U987" s="4"/>
      <c r="AA987" s="40"/>
    </row>
    <row r="988" spans="1:27" ht="73.8">
      <c r="A988" s="19">
        <f>IF(ISBLANK(Q988),"",COUNTA(Q$8:$Q988))</f>
        <v>805</v>
      </c>
      <c r="B988" s="36" t="s">
        <v>2698</v>
      </c>
      <c r="C988" s="28" t="str">
        <f>IF(ISBLANK(G988),"",COUNTA($G$4:G988))</f>
        <v/>
      </c>
      <c r="D988" s="37"/>
      <c r="E988" s="37"/>
      <c r="F988" s="37"/>
      <c r="G988" s="37"/>
      <c r="H988" s="38" t="s">
        <v>2699</v>
      </c>
      <c r="I988" s="38" t="s">
        <v>2700</v>
      </c>
      <c r="J988" s="39" t="str">
        <f>_xlfn.IFNA(INDEX([1]Sheet3!$D:$D,MATCH('Accode&amp;Account'!P988,[1]Sheet3!$C:$C,0)),"")</f>
        <v xml:space="preserve">  </v>
      </c>
      <c r="K988" s="26" t="s">
        <v>891</v>
      </c>
      <c r="L988" s="27"/>
      <c r="M988" s="2" t="b">
        <f t="shared" si="36"/>
        <v>0</v>
      </c>
      <c r="N988" s="2" t="s">
        <v>28</v>
      </c>
      <c r="O988" s="3" t="s">
        <v>29</v>
      </c>
      <c r="P988" s="2" t="s">
        <v>28</v>
      </c>
      <c r="Q988" s="3" t="s">
        <v>29</v>
      </c>
      <c r="U988" s="4"/>
      <c r="AA988" s="40"/>
    </row>
    <row r="989" spans="1:27" ht="73.8">
      <c r="A989" s="19">
        <f>IF(ISBLANK(Q989),"",COUNTA(Q$8:$Q989))</f>
        <v>806</v>
      </c>
      <c r="B989" s="36" t="s">
        <v>2701</v>
      </c>
      <c r="C989" s="28" t="str">
        <f>IF(ISBLANK(G989),"",COUNTA($G$4:G989))</f>
        <v/>
      </c>
      <c r="D989" s="37"/>
      <c r="E989" s="37"/>
      <c r="F989" s="37"/>
      <c r="G989" s="37"/>
      <c r="H989" s="38" t="s">
        <v>2702</v>
      </c>
      <c r="I989" s="38" t="s">
        <v>2703</v>
      </c>
      <c r="J989" s="39" t="str">
        <f>_xlfn.IFNA(INDEX([1]Sheet3!$D:$D,MATCH('Accode&amp;Account'!P989,[1]Sheet3!$C:$C,0)),"")</f>
        <v xml:space="preserve">  </v>
      </c>
      <c r="K989" s="26" t="s">
        <v>891</v>
      </c>
      <c r="L989" s="27"/>
      <c r="M989" s="2" t="b">
        <f t="shared" si="36"/>
        <v>0</v>
      </c>
      <c r="N989" s="2" t="s">
        <v>28</v>
      </c>
      <c r="O989" s="3" t="s">
        <v>29</v>
      </c>
      <c r="P989" s="2" t="s">
        <v>28</v>
      </c>
      <c r="Q989" s="3" t="s">
        <v>29</v>
      </c>
      <c r="U989" s="4"/>
      <c r="AA989" s="40"/>
    </row>
    <row r="990" spans="1:27" ht="73.8">
      <c r="A990" s="19">
        <f>IF(ISBLANK(Q990),"",COUNTA(Q$8:$Q990))</f>
        <v>807</v>
      </c>
      <c r="B990" s="36" t="s">
        <v>2704</v>
      </c>
      <c r="C990" s="28" t="str">
        <f>IF(ISBLANK(G990),"",COUNTA($G$4:G990))</f>
        <v/>
      </c>
      <c r="D990" s="37"/>
      <c r="E990" s="37"/>
      <c r="F990" s="37"/>
      <c r="G990" s="37"/>
      <c r="H990" s="38" t="s">
        <v>2705</v>
      </c>
      <c r="I990" s="38" t="s">
        <v>2706</v>
      </c>
      <c r="J990" s="39" t="str">
        <f>_xlfn.IFNA(INDEX([1]Sheet3!$D:$D,MATCH('Accode&amp;Account'!P990,[1]Sheet3!$C:$C,0)),"")</f>
        <v xml:space="preserve">  </v>
      </c>
      <c r="K990" s="26" t="s">
        <v>891</v>
      </c>
      <c r="L990" s="27"/>
      <c r="M990" s="2" t="b">
        <f t="shared" si="36"/>
        <v>0</v>
      </c>
      <c r="N990" s="2" t="s">
        <v>28</v>
      </c>
      <c r="O990" s="3" t="s">
        <v>29</v>
      </c>
      <c r="P990" s="2" t="s">
        <v>28</v>
      </c>
      <c r="Q990" s="3" t="s">
        <v>29</v>
      </c>
      <c r="U990" s="4"/>
      <c r="AA990" s="40"/>
    </row>
    <row r="991" spans="1:27" ht="73.8">
      <c r="A991" s="19">
        <f>IF(ISBLANK(Q991),"",COUNTA(Q$8:$Q991))</f>
        <v>808</v>
      </c>
      <c r="B991" s="36" t="s">
        <v>2707</v>
      </c>
      <c r="C991" s="28" t="str">
        <f>IF(ISBLANK(G991),"",COUNTA($G$4:G991))</f>
        <v/>
      </c>
      <c r="D991" s="37"/>
      <c r="E991" s="37"/>
      <c r="F991" s="37"/>
      <c r="G991" s="37"/>
      <c r="H991" s="38" t="s">
        <v>2708</v>
      </c>
      <c r="I991" s="38" t="s">
        <v>2709</v>
      </c>
      <c r="J991" s="39" t="str">
        <f>_xlfn.IFNA(INDEX([1]Sheet3!$D:$D,MATCH('Accode&amp;Account'!P991,[1]Sheet3!$C:$C,0)),"")</f>
        <v xml:space="preserve">  </v>
      </c>
      <c r="K991" s="68" t="s">
        <v>891</v>
      </c>
      <c r="L991" s="27"/>
      <c r="M991" s="2" t="b">
        <f t="shared" si="36"/>
        <v>0</v>
      </c>
      <c r="N991" s="2" t="s">
        <v>28</v>
      </c>
      <c r="O991" s="3" t="s">
        <v>29</v>
      </c>
      <c r="P991" s="2" t="s">
        <v>28</v>
      </c>
      <c r="Q991" s="3" t="s">
        <v>29</v>
      </c>
      <c r="U991" s="4"/>
      <c r="AA991" s="40"/>
    </row>
    <row r="992" spans="1:27" ht="73.8">
      <c r="A992" s="19">
        <f>IF(ISBLANK(Q992),"",COUNTA(Q$8:$Q992))</f>
        <v>809</v>
      </c>
      <c r="B992" s="36" t="s">
        <v>2710</v>
      </c>
      <c r="C992" s="28" t="str">
        <f>IF(ISBLANK(G992),"",COUNTA($G$4:G992))</f>
        <v/>
      </c>
      <c r="D992" s="37"/>
      <c r="E992" s="37"/>
      <c r="F992" s="37"/>
      <c r="G992" s="37"/>
      <c r="H992" s="52" t="s">
        <v>2711</v>
      </c>
      <c r="I992" s="52" t="s">
        <v>2712</v>
      </c>
      <c r="J992" s="39" t="str">
        <f>_xlfn.IFNA(INDEX([1]Sheet3!$D:$D,MATCH('Accode&amp;Account'!P992,[1]Sheet3!$C:$C,0)),"")</f>
        <v xml:space="preserve">  </v>
      </c>
      <c r="K992" s="68" t="s">
        <v>891</v>
      </c>
      <c r="L992" s="27"/>
      <c r="M992" s="2" t="b">
        <f t="shared" si="36"/>
        <v>0</v>
      </c>
      <c r="N992" s="2" t="s">
        <v>28</v>
      </c>
      <c r="O992" s="3" t="s">
        <v>29</v>
      </c>
      <c r="P992" s="2" t="s">
        <v>28</v>
      </c>
      <c r="Q992" s="3" t="s">
        <v>29</v>
      </c>
      <c r="U992" s="4"/>
      <c r="AA992" s="40"/>
    </row>
    <row r="993" spans="1:27" ht="73.8">
      <c r="A993" s="19">
        <f>IF(ISBLANK(Q993),"",COUNTA(Q$8:$Q993))</f>
        <v>810</v>
      </c>
      <c r="B993" s="36" t="s">
        <v>2713</v>
      </c>
      <c r="C993" s="28" t="str">
        <f>IF(ISBLANK(G993),"",COUNTA($G$4:G993))</f>
        <v/>
      </c>
      <c r="D993" s="37"/>
      <c r="E993" s="37"/>
      <c r="F993" s="37"/>
      <c r="G993" s="37"/>
      <c r="H993" s="52" t="s">
        <v>2714</v>
      </c>
      <c r="I993" s="52" t="s">
        <v>2715</v>
      </c>
      <c r="J993" s="39" t="str">
        <f>_xlfn.IFNA(INDEX([1]Sheet3!$D:$D,MATCH('Accode&amp;Account'!P993,[1]Sheet3!$C:$C,0)),"")</f>
        <v xml:space="preserve">  </v>
      </c>
      <c r="K993" s="26" t="s">
        <v>891</v>
      </c>
      <c r="L993" s="27"/>
      <c r="M993" s="2" t="b">
        <f t="shared" si="36"/>
        <v>0</v>
      </c>
      <c r="N993" s="2" t="s">
        <v>28</v>
      </c>
      <c r="O993" s="3" t="s">
        <v>29</v>
      </c>
      <c r="P993" s="2" t="s">
        <v>28</v>
      </c>
      <c r="Q993" s="3" t="s">
        <v>29</v>
      </c>
      <c r="U993" s="4"/>
      <c r="AA993" s="40"/>
    </row>
    <row r="994" spans="1:27" ht="73.8">
      <c r="A994" s="19">
        <f>IF(ISBLANK(Q994),"",COUNTA(Q$8:$Q994))</f>
        <v>811</v>
      </c>
      <c r="B994" s="36" t="s">
        <v>2716</v>
      </c>
      <c r="C994" s="28" t="str">
        <f>IF(ISBLANK(G994),"",COUNTA($G$4:G994))</f>
        <v/>
      </c>
      <c r="D994" s="37"/>
      <c r="E994" s="37"/>
      <c r="F994" s="37"/>
      <c r="G994" s="37"/>
      <c r="H994" s="38" t="s">
        <v>2717</v>
      </c>
      <c r="I994" s="38" t="s">
        <v>2718</v>
      </c>
      <c r="J994" s="39" t="str">
        <f>_xlfn.IFNA(INDEX([1]Sheet3!$D:$D,MATCH('Accode&amp;Account'!P994,[1]Sheet3!$C:$C,0)),"")</f>
        <v xml:space="preserve">  </v>
      </c>
      <c r="K994" s="26" t="s">
        <v>891</v>
      </c>
      <c r="L994" s="27"/>
      <c r="M994" s="2" t="b">
        <f t="shared" si="36"/>
        <v>0</v>
      </c>
      <c r="N994" s="2" t="s">
        <v>28</v>
      </c>
      <c r="O994" s="3" t="s">
        <v>29</v>
      </c>
      <c r="P994" s="2" t="s">
        <v>28</v>
      </c>
      <c r="Q994" s="3" t="s">
        <v>29</v>
      </c>
      <c r="U994" s="4"/>
      <c r="AA994" s="40"/>
    </row>
    <row r="995" spans="1:27" ht="73.8">
      <c r="A995" s="19">
        <f>IF(ISBLANK(Q995),"",COUNTA(Q$8:$Q995))</f>
        <v>812</v>
      </c>
      <c r="B995" s="36" t="s">
        <v>2719</v>
      </c>
      <c r="C995" s="28" t="str">
        <f>IF(ISBLANK(G995),"",COUNTA($G$4:G995))</f>
        <v/>
      </c>
      <c r="D995" s="37"/>
      <c r="E995" s="37"/>
      <c r="F995" s="37"/>
      <c r="G995" s="37"/>
      <c r="H995" s="38" t="s">
        <v>2720</v>
      </c>
      <c r="I995" s="38" t="s">
        <v>2721</v>
      </c>
      <c r="J995" s="39" t="str">
        <f>_xlfn.IFNA(INDEX([1]Sheet3!$D:$D,MATCH('Accode&amp;Account'!P995,[1]Sheet3!$C:$C,0)),"")</f>
        <v xml:space="preserve">  </v>
      </c>
      <c r="K995" s="26" t="s">
        <v>891</v>
      </c>
      <c r="L995" s="27"/>
      <c r="M995" s="2" t="b">
        <f t="shared" si="36"/>
        <v>0</v>
      </c>
      <c r="N995" s="2" t="s">
        <v>28</v>
      </c>
      <c r="O995" s="3" t="s">
        <v>29</v>
      </c>
      <c r="P995" s="2" t="s">
        <v>28</v>
      </c>
      <c r="Q995" s="3" t="s">
        <v>29</v>
      </c>
      <c r="U995" s="4"/>
      <c r="AA995" s="40"/>
    </row>
    <row r="996" spans="1:27">
      <c r="A996" s="19" t="str">
        <f>IF(ISBLANK(Q996),"",COUNTA(Q$8:$Q996))</f>
        <v/>
      </c>
      <c r="B996" s="20" t="s">
        <v>2722</v>
      </c>
      <c r="C996" s="28" t="str">
        <f>IF(ISBLANK(G996),"",COUNTA($G$4:G996))</f>
        <v/>
      </c>
      <c r="D996" s="32"/>
      <c r="E996" s="32"/>
      <c r="F996" s="22" t="s">
        <v>2723</v>
      </c>
      <c r="G996" s="23"/>
      <c r="H996" s="24"/>
      <c r="I996" s="48"/>
      <c r="J996" s="39" t="str">
        <f>_xlfn.IFNA(INDEX([1]Sheet3!$D:$D,MATCH('Accode&amp;Account'!P996,[1]Sheet3!$C:$C,0)),"")</f>
        <v/>
      </c>
      <c r="K996" s="31" t="s">
        <v>336</v>
      </c>
      <c r="L996" s="27"/>
      <c r="O996" s="2"/>
      <c r="U996" s="4"/>
      <c r="AA996" s="40"/>
    </row>
    <row r="997" spans="1:27">
      <c r="A997" s="19" t="str">
        <f>IF(ISBLANK(Q997),"",COUNTA(Q$8:$Q997))</f>
        <v/>
      </c>
      <c r="B997" s="20" t="s">
        <v>2724</v>
      </c>
      <c r="C997" s="28">
        <f>IF(ISBLANK(G997),"",COUNTA($G$4:G997))</f>
        <v>117</v>
      </c>
      <c r="D997" s="32"/>
      <c r="E997" s="32"/>
      <c r="F997" s="32"/>
      <c r="G997" s="22" t="s">
        <v>2725</v>
      </c>
      <c r="H997" s="24"/>
      <c r="I997" s="48"/>
      <c r="J997" s="39" t="str">
        <f>_xlfn.IFNA(INDEX([1]Sheet3!$D:$D,MATCH('Accode&amp;Account'!P997,[1]Sheet3!$C:$C,0)),"")</f>
        <v/>
      </c>
      <c r="K997" s="68" t="s">
        <v>336</v>
      </c>
      <c r="L997" s="27"/>
      <c r="O997" s="2"/>
      <c r="U997" s="4"/>
      <c r="AA997" s="40"/>
    </row>
    <row r="998" spans="1:27" ht="49.2">
      <c r="A998" s="19">
        <f>IF(ISBLANK(Q998),"",COUNTA(Q$8:$Q998))</f>
        <v>813</v>
      </c>
      <c r="B998" s="36" t="s">
        <v>2726</v>
      </c>
      <c r="C998" s="28" t="str">
        <f>IF(ISBLANK(G998),"",COUNTA($G$4:G998))</f>
        <v/>
      </c>
      <c r="D998" s="37"/>
      <c r="E998" s="37"/>
      <c r="F998" s="37"/>
      <c r="G998" s="37"/>
      <c r="H998" s="38" t="s">
        <v>2727</v>
      </c>
      <c r="I998" s="52" t="s">
        <v>2728</v>
      </c>
      <c r="J998" s="39" t="str">
        <f>_xlfn.IFNA(INDEX([1]Sheet3!$D:$D,MATCH('Accode&amp;Account'!P998,[1]Sheet3!$C:$C,0)),"")</f>
        <v xml:space="preserve">  </v>
      </c>
      <c r="K998" s="26" t="s">
        <v>891</v>
      </c>
      <c r="L998" s="27"/>
      <c r="M998" s="2" t="b">
        <f>R998=N998</f>
        <v>0</v>
      </c>
      <c r="N998" s="2" t="s">
        <v>28</v>
      </c>
      <c r="O998" s="3" t="s">
        <v>29</v>
      </c>
      <c r="P998" s="2" t="s">
        <v>28</v>
      </c>
      <c r="Q998" s="3" t="s">
        <v>29</v>
      </c>
      <c r="U998" s="4"/>
      <c r="AA998" s="40"/>
    </row>
    <row r="999" spans="1:27">
      <c r="A999" s="19" t="str">
        <f>IF(ISBLANK(Q999),"",COUNTA(Q$8:$Q999))</f>
        <v/>
      </c>
      <c r="B999" s="20" t="s">
        <v>2729</v>
      </c>
      <c r="C999" s="28" t="str">
        <f>IF(ISBLANK(G999),"",COUNTA($G$4:G999))</f>
        <v/>
      </c>
      <c r="D999" s="32"/>
      <c r="E999" s="32"/>
      <c r="F999" s="22" t="s">
        <v>2730</v>
      </c>
      <c r="G999" s="23"/>
      <c r="H999" s="24"/>
      <c r="I999" s="48"/>
      <c r="J999" s="39" t="str">
        <f>_xlfn.IFNA(INDEX([1]Sheet3!$D:$D,MATCH('Accode&amp;Account'!P999,[1]Sheet3!$C:$C,0)),"")</f>
        <v/>
      </c>
      <c r="K999" s="31" t="s">
        <v>336</v>
      </c>
      <c r="L999" s="27"/>
      <c r="O999" s="2"/>
      <c r="U999" s="4"/>
      <c r="AA999" s="40"/>
    </row>
    <row r="1000" spans="1:27">
      <c r="A1000" s="19" t="str">
        <f>IF(ISBLANK(Q1000),"",COUNTA(Q$8:$Q1000))</f>
        <v/>
      </c>
      <c r="B1000" s="20" t="s">
        <v>2731</v>
      </c>
      <c r="C1000" s="28">
        <f>IF(ISBLANK(G1000),"",COUNTA($G$4:G1000))</f>
        <v>118</v>
      </c>
      <c r="D1000" s="32"/>
      <c r="E1000" s="32"/>
      <c r="F1000" s="22"/>
      <c r="G1000" s="22" t="s">
        <v>2732</v>
      </c>
      <c r="H1000" s="24"/>
      <c r="I1000" s="48"/>
      <c r="J1000" s="39" t="str">
        <f>_xlfn.IFNA(INDEX([1]Sheet3!$D:$D,MATCH('Accode&amp;Account'!P1000,[1]Sheet3!$C:$C,0)),"")</f>
        <v/>
      </c>
      <c r="K1000" s="68" t="s">
        <v>336</v>
      </c>
      <c r="L1000" s="27"/>
      <c r="O1000" s="2"/>
      <c r="U1000" s="4"/>
      <c r="AA1000" s="40"/>
    </row>
    <row r="1001" spans="1:27" ht="98.4">
      <c r="A1001" s="19">
        <f>IF(ISBLANK(Q1001),"",COUNTA(Q$8:$Q1001))</f>
        <v>814</v>
      </c>
      <c r="B1001" s="36" t="s">
        <v>2733</v>
      </c>
      <c r="C1001" s="28" t="str">
        <f>IF(ISBLANK(G1001),"",COUNTA($G$4:G1001))</f>
        <v/>
      </c>
      <c r="D1001" s="37"/>
      <c r="E1001" s="37"/>
      <c r="F1001" s="37"/>
      <c r="G1001" s="37"/>
      <c r="H1001" s="38" t="s">
        <v>2734</v>
      </c>
      <c r="I1001" s="52" t="s">
        <v>2735</v>
      </c>
      <c r="J1001" s="39" t="str">
        <f>_xlfn.IFNA(INDEX([1]Sheet3!$D:$D,MATCH('Accode&amp;Account'!P1001,[1]Sheet3!$C:$C,0)),"")</f>
        <v xml:space="preserve">  </v>
      </c>
      <c r="K1001" s="26" t="s">
        <v>891</v>
      </c>
      <c r="L1001" s="27"/>
      <c r="M1001" s="2" t="b">
        <f>R1001=N1001</f>
        <v>0</v>
      </c>
      <c r="N1001" s="2" t="s">
        <v>28</v>
      </c>
      <c r="O1001" s="3" t="s">
        <v>29</v>
      </c>
      <c r="P1001" s="2" t="s">
        <v>28</v>
      </c>
      <c r="Q1001" s="3" t="s">
        <v>29</v>
      </c>
      <c r="U1001" s="4"/>
      <c r="AA1001" s="40"/>
    </row>
    <row r="1002" spans="1:27">
      <c r="A1002" s="19" t="str">
        <f>IF(ISBLANK(Q1002),"",COUNTA(Q$8:$Q1002))</f>
        <v/>
      </c>
      <c r="B1002" s="20" t="s">
        <v>2736</v>
      </c>
      <c r="C1002" s="28" t="str">
        <f>IF(ISBLANK(G1002),"",COUNTA($G$4:G1002))</f>
        <v/>
      </c>
      <c r="D1002" s="32"/>
      <c r="E1002" s="32"/>
      <c r="F1002" s="22" t="s">
        <v>2737</v>
      </c>
      <c r="G1002" s="23"/>
      <c r="H1002" s="24"/>
      <c r="I1002" s="48"/>
      <c r="J1002" s="39" t="str">
        <f>_xlfn.IFNA(INDEX([1]Sheet3!$D:$D,MATCH('Accode&amp;Account'!P1002,[1]Sheet3!$C:$C,0)),"")</f>
        <v/>
      </c>
      <c r="K1002" s="31" t="s">
        <v>336</v>
      </c>
      <c r="L1002" s="27"/>
      <c r="O1002" s="2"/>
      <c r="U1002" s="4"/>
      <c r="AA1002" s="40"/>
    </row>
    <row r="1003" spans="1:27">
      <c r="A1003" s="19" t="str">
        <f>IF(ISBLANK(Q1003),"",COUNTA(Q$8:$Q1003))</f>
        <v/>
      </c>
      <c r="B1003" s="20" t="s">
        <v>2738</v>
      </c>
      <c r="C1003" s="28">
        <f>IF(ISBLANK(G1003),"",COUNTA($G$4:G1003))</f>
        <v>119</v>
      </c>
      <c r="D1003" s="32"/>
      <c r="E1003" s="32"/>
      <c r="F1003" s="32"/>
      <c r="G1003" s="22" t="s">
        <v>2739</v>
      </c>
      <c r="H1003" s="24"/>
      <c r="I1003" s="48"/>
      <c r="J1003" s="39" t="str">
        <f>_xlfn.IFNA(INDEX([1]Sheet3!$D:$D,MATCH('Accode&amp;Account'!P1003,[1]Sheet3!$C:$C,0)),"")</f>
        <v/>
      </c>
      <c r="K1003" s="26" t="s">
        <v>336</v>
      </c>
      <c r="L1003" s="27"/>
      <c r="O1003" s="2"/>
      <c r="U1003" s="4"/>
      <c r="AA1003" s="40"/>
    </row>
    <row r="1004" spans="1:27" ht="123">
      <c r="A1004" s="19">
        <f>IF(ISBLANK(Q1004),"",COUNTA(Q$8:$Q1004))</f>
        <v>815</v>
      </c>
      <c r="B1004" s="36" t="s">
        <v>2740</v>
      </c>
      <c r="C1004" s="28" t="str">
        <f>IF(ISBLANK(G1004),"",COUNTA($G$4:G1004))</f>
        <v/>
      </c>
      <c r="D1004" s="32"/>
      <c r="E1004" s="32"/>
      <c r="F1004" s="32"/>
      <c r="G1004" s="71"/>
      <c r="H1004" s="41" t="s">
        <v>2741</v>
      </c>
      <c r="I1004" s="41" t="s">
        <v>2742</v>
      </c>
      <c r="J1004" s="39" t="str">
        <f>_xlfn.IFNA(INDEX([1]Sheet3!$D:$D,MATCH('Accode&amp;Account'!P1004,[1]Sheet3!$C:$C,0)),"")</f>
        <v xml:space="preserve">  </v>
      </c>
      <c r="K1004" s="68" t="s">
        <v>891</v>
      </c>
      <c r="L1004" s="27"/>
      <c r="M1004" s="2" t="b">
        <f t="shared" ref="M1004:M1010" si="37">R1004=N1004</f>
        <v>0</v>
      </c>
      <c r="N1004" s="2" t="s">
        <v>28</v>
      </c>
      <c r="O1004" s="3" t="s">
        <v>29</v>
      </c>
      <c r="P1004" s="2" t="s">
        <v>28</v>
      </c>
      <c r="Q1004" s="3" t="s">
        <v>29</v>
      </c>
      <c r="U1004" s="4"/>
      <c r="AA1004" s="40"/>
    </row>
    <row r="1005" spans="1:27" ht="123">
      <c r="A1005" s="19">
        <f>IF(ISBLANK(Q1005),"",COUNTA(Q$8:$Q1005))</f>
        <v>816</v>
      </c>
      <c r="B1005" s="36" t="s">
        <v>2743</v>
      </c>
      <c r="C1005" s="28" t="str">
        <f>IF(ISBLANK(G1005),"",COUNTA($G$4:G1005))</f>
        <v/>
      </c>
      <c r="D1005" s="37"/>
      <c r="E1005" s="37"/>
      <c r="F1005" s="37"/>
      <c r="G1005" s="37"/>
      <c r="H1005" s="38" t="s">
        <v>2744</v>
      </c>
      <c r="I1005" s="52" t="s">
        <v>2745</v>
      </c>
      <c r="J1005" s="39" t="str">
        <f>_xlfn.IFNA(INDEX([1]Sheet3!$D:$D,MATCH('Accode&amp;Account'!P1005,[1]Sheet3!$C:$C,0)),"")</f>
        <v xml:space="preserve">  </v>
      </c>
      <c r="K1005" s="81" t="s">
        <v>891</v>
      </c>
      <c r="L1005" s="27"/>
      <c r="M1005" s="2" t="b">
        <f t="shared" si="37"/>
        <v>0</v>
      </c>
      <c r="N1005" s="2" t="s">
        <v>28</v>
      </c>
      <c r="O1005" s="3" t="s">
        <v>29</v>
      </c>
      <c r="P1005" s="2" t="s">
        <v>28</v>
      </c>
      <c r="Q1005" s="3" t="s">
        <v>29</v>
      </c>
      <c r="U1005" s="4"/>
      <c r="AA1005" s="40"/>
    </row>
    <row r="1006" spans="1:27" ht="123">
      <c r="A1006" s="19">
        <f>IF(ISBLANK(Q1006),"",COUNTA(Q$8:$Q1006))</f>
        <v>817</v>
      </c>
      <c r="B1006" s="36" t="s">
        <v>2746</v>
      </c>
      <c r="C1006" s="28" t="str">
        <f>IF(ISBLANK(G1006),"",COUNTA($G$4:G1006))</f>
        <v/>
      </c>
      <c r="D1006" s="37"/>
      <c r="E1006" s="37"/>
      <c r="F1006" s="37"/>
      <c r="G1006" s="37"/>
      <c r="H1006" s="38" t="s">
        <v>2747</v>
      </c>
      <c r="I1006" s="56" t="s">
        <v>2748</v>
      </c>
      <c r="J1006" s="39" t="str">
        <f>_xlfn.IFNA(INDEX([1]Sheet3!$D:$D,MATCH('Accode&amp;Account'!P1006,[1]Sheet3!$C:$C,0)),"")</f>
        <v xml:space="preserve">  </v>
      </c>
      <c r="K1006" s="81" t="s">
        <v>891</v>
      </c>
      <c r="L1006" s="27"/>
      <c r="M1006" s="2" t="b">
        <f t="shared" si="37"/>
        <v>0</v>
      </c>
      <c r="N1006" s="2" t="s">
        <v>28</v>
      </c>
      <c r="O1006" s="3" t="s">
        <v>29</v>
      </c>
      <c r="P1006" s="2" t="s">
        <v>28</v>
      </c>
      <c r="Q1006" s="3" t="s">
        <v>29</v>
      </c>
      <c r="U1006" s="4"/>
      <c r="AA1006" s="40"/>
    </row>
    <row r="1007" spans="1:27" ht="98.4">
      <c r="A1007" s="19">
        <f>IF(ISBLANK(Q1007),"",COUNTA(Q$8:$Q1007))</f>
        <v>818</v>
      </c>
      <c r="B1007" s="36" t="s">
        <v>2749</v>
      </c>
      <c r="C1007" s="28" t="str">
        <f>IF(ISBLANK(G1007),"",COUNTA($G$4:G1007))</f>
        <v/>
      </c>
      <c r="D1007" s="37"/>
      <c r="E1007" s="37"/>
      <c r="F1007" s="37"/>
      <c r="G1007" s="37"/>
      <c r="H1007" s="38" t="s">
        <v>2750</v>
      </c>
      <c r="I1007" s="56" t="s">
        <v>2751</v>
      </c>
      <c r="J1007" s="39" t="str">
        <f>_xlfn.IFNA(INDEX([1]Sheet3!$D:$D,MATCH('Accode&amp;Account'!P1007,[1]Sheet3!$C:$C,0)),"")</f>
        <v xml:space="preserve">  </v>
      </c>
      <c r="K1007" s="81" t="s">
        <v>891</v>
      </c>
      <c r="L1007" s="27"/>
      <c r="M1007" s="2" t="b">
        <f t="shared" si="37"/>
        <v>0</v>
      </c>
      <c r="N1007" s="2" t="s">
        <v>28</v>
      </c>
      <c r="O1007" s="3" t="s">
        <v>29</v>
      </c>
      <c r="P1007" s="2" t="s">
        <v>28</v>
      </c>
      <c r="Q1007" s="3" t="s">
        <v>29</v>
      </c>
      <c r="U1007" s="4"/>
      <c r="AA1007" s="40"/>
    </row>
    <row r="1008" spans="1:27" ht="98.4">
      <c r="A1008" s="19">
        <f>IF(ISBLANK(Q1008),"",COUNTA(Q$8:$Q1008))</f>
        <v>819</v>
      </c>
      <c r="B1008" s="36" t="s">
        <v>2752</v>
      </c>
      <c r="C1008" s="28" t="str">
        <f>IF(ISBLANK(G1008),"",COUNTA($G$4:G1008))</f>
        <v/>
      </c>
      <c r="D1008" s="37"/>
      <c r="E1008" s="37"/>
      <c r="F1008" s="37"/>
      <c r="G1008" s="37"/>
      <c r="H1008" s="38" t="s">
        <v>2753</v>
      </c>
      <c r="I1008" s="56" t="s">
        <v>2754</v>
      </c>
      <c r="J1008" s="39" t="str">
        <f>_xlfn.IFNA(INDEX([1]Sheet3!$D:$D,MATCH('Accode&amp;Account'!P1008,[1]Sheet3!$C:$C,0)),"")</f>
        <v xml:space="preserve">  </v>
      </c>
      <c r="K1008" s="81" t="s">
        <v>891</v>
      </c>
      <c r="L1008" s="27"/>
      <c r="M1008" s="2" t="b">
        <f t="shared" si="37"/>
        <v>0</v>
      </c>
      <c r="N1008" s="2" t="s">
        <v>28</v>
      </c>
      <c r="O1008" s="3" t="s">
        <v>29</v>
      </c>
      <c r="P1008" s="2" t="s">
        <v>28</v>
      </c>
      <c r="Q1008" s="3" t="s">
        <v>29</v>
      </c>
      <c r="U1008" s="4"/>
      <c r="AA1008" s="40"/>
    </row>
    <row r="1009" spans="1:27" ht="98.4">
      <c r="A1009" s="19">
        <f>IF(ISBLANK(Q1009),"",COUNTA(Q$8:$Q1009))</f>
        <v>820</v>
      </c>
      <c r="B1009" s="36" t="s">
        <v>2755</v>
      </c>
      <c r="C1009" s="28" t="str">
        <f>IF(ISBLANK(G1009),"",COUNTA($G$4:G1009))</f>
        <v/>
      </c>
      <c r="D1009" s="37"/>
      <c r="E1009" s="37"/>
      <c r="F1009" s="37"/>
      <c r="G1009" s="37"/>
      <c r="H1009" s="38" t="s">
        <v>2756</v>
      </c>
      <c r="I1009" s="56" t="s">
        <v>2757</v>
      </c>
      <c r="J1009" s="39" t="str">
        <f>_xlfn.IFNA(INDEX([1]Sheet3!$D:$D,MATCH('Accode&amp;Account'!P1009,[1]Sheet3!$C:$C,0)),"")</f>
        <v xml:space="preserve">  </v>
      </c>
      <c r="K1009" s="26" t="s">
        <v>891</v>
      </c>
      <c r="L1009" s="27"/>
      <c r="M1009" s="2" t="b">
        <f t="shared" si="37"/>
        <v>0</v>
      </c>
      <c r="N1009" s="2" t="s">
        <v>28</v>
      </c>
      <c r="O1009" s="3" t="s">
        <v>29</v>
      </c>
      <c r="P1009" s="2" t="s">
        <v>28</v>
      </c>
      <c r="Q1009" s="3" t="s">
        <v>29</v>
      </c>
      <c r="U1009" s="4"/>
      <c r="AA1009" s="40"/>
    </row>
    <row r="1010" spans="1:27" ht="73.8">
      <c r="A1010" s="19">
        <f>IF(ISBLANK(Q1010),"",COUNTA(Q$8:$Q1010))</f>
        <v>821</v>
      </c>
      <c r="B1010" s="36" t="s">
        <v>2758</v>
      </c>
      <c r="C1010" s="28" t="str">
        <f>IF(ISBLANK(G1010),"",COUNTA($G$4:G1010))</f>
        <v/>
      </c>
      <c r="D1010" s="37"/>
      <c r="E1010" s="37"/>
      <c r="F1010" s="37"/>
      <c r="G1010" s="37"/>
      <c r="H1010" s="38" t="s">
        <v>2759</v>
      </c>
      <c r="I1010" s="56" t="s">
        <v>2760</v>
      </c>
      <c r="J1010" s="39" t="str">
        <f>_xlfn.IFNA(INDEX([1]Sheet3!$D:$D,MATCH('Accode&amp;Account'!P1010,[1]Sheet3!$C:$C,0)),"")</f>
        <v>เพิ่มปี2565</v>
      </c>
      <c r="K1010" s="26" t="s">
        <v>446</v>
      </c>
      <c r="L1010" s="27"/>
      <c r="M1010" s="2" t="b">
        <f t="shared" si="37"/>
        <v>0</v>
      </c>
      <c r="N1010" s="2" t="s">
        <v>447</v>
      </c>
      <c r="O1010" s="3" t="s">
        <v>29</v>
      </c>
      <c r="P1010" s="2" t="s">
        <v>447</v>
      </c>
      <c r="Q1010" s="3" t="s">
        <v>29</v>
      </c>
      <c r="U1010" s="4"/>
      <c r="AA1010" s="40"/>
    </row>
    <row r="1011" spans="1:27">
      <c r="A1011" s="19" t="str">
        <f>IF(ISBLANK(Q1011),"",COUNTA(Q$8:$Q1011))</f>
        <v/>
      </c>
      <c r="B1011" s="20" t="s">
        <v>2761</v>
      </c>
      <c r="C1011" s="28">
        <f>IF(ISBLANK(G1011),"",COUNTA($G$4:G1011))</f>
        <v>120</v>
      </c>
      <c r="D1011" s="32"/>
      <c r="E1011" s="32"/>
      <c r="F1011" s="51"/>
      <c r="G1011" s="22" t="s">
        <v>2762</v>
      </c>
      <c r="H1011" s="24"/>
      <c r="I1011" s="48"/>
      <c r="J1011" s="39" t="str">
        <f>_xlfn.IFNA(INDEX([1]Sheet3!$D:$D,MATCH('Accode&amp;Account'!P1011,[1]Sheet3!$C:$C,0)),"")</f>
        <v/>
      </c>
      <c r="K1011" s="26" t="s">
        <v>336</v>
      </c>
      <c r="L1011" s="27"/>
      <c r="O1011" s="2"/>
      <c r="U1011" s="4"/>
      <c r="AA1011" s="40"/>
    </row>
    <row r="1012" spans="1:27" ht="147.6">
      <c r="A1012" s="19">
        <f>IF(ISBLANK(Q1012),"",COUNTA(Q$8:$Q1012))</f>
        <v>822</v>
      </c>
      <c r="B1012" s="36" t="s">
        <v>2763</v>
      </c>
      <c r="C1012" s="28" t="str">
        <f>IF(ISBLANK(G1012),"",COUNTA($G$4:G1012))</f>
        <v/>
      </c>
      <c r="D1012" s="32"/>
      <c r="E1012" s="32"/>
      <c r="F1012" s="51"/>
      <c r="G1012" s="71"/>
      <c r="H1012" s="41" t="s">
        <v>2764</v>
      </c>
      <c r="I1012" s="41" t="s">
        <v>2765</v>
      </c>
      <c r="J1012" s="39" t="str">
        <f>_xlfn.IFNA(INDEX([1]Sheet3!$D:$D,MATCH('Accode&amp;Account'!P1012,[1]Sheet3!$C:$C,0)),"")</f>
        <v>เพิ่มปี2565</v>
      </c>
      <c r="K1012" s="26" t="s">
        <v>446</v>
      </c>
      <c r="L1012" s="27"/>
      <c r="M1012" s="2" t="b">
        <f>R1012=N1012</f>
        <v>0</v>
      </c>
      <c r="N1012" s="2" t="s">
        <v>447</v>
      </c>
      <c r="O1012" s="3" t="s">
        <v>29</v>
      </c>
      <c r="P1012" s="2" t="s">
        <v>447</v>
      </c>
      <c r="Q1012" s="3" t="s">
        <v>29</v>
      </c>
      <c r="U1012" s="4"/>
      <c r="AA1012" s="40"/>
    </row>
    <row r="1013" spans="1:27" ht="73.8">
      <c r="A1013" s="19">
        <f>IF(ISBLANK(Q1013),"",COUNTA(Q$8:$Q1013))</f>
        <v>823</v>
      </c>
      <c r="B1013" s="36" t="s">
        <v>2766</v>
      </c>
      <c r="C1013" s="28" t="str">
        <f>IF(ISBLANK(G1013),"",COUNTA($G$4:G1013))</f>
        <v/>
      </c>
      <c r="D1013" s="37"/>
      <c r="E1013" s="37"/>
      <c r="F1013" s="37"/>
      <c r="G1013" s="37"/>
      <c r="H1013" s="38" t="s">
        <v>2767</v>
      </c>
      <c r="I1013" s="38" t="s">
        <v>2768</v>
      </c>
      <c r="J1013" s="39" t="str">
        <f>_xlfn.IFNA(INDEX([1]Sheet3!$D:$D,MATCH('Accode&amp;Account'!P1013,[1]Sheet3!$C:$C,0)),"")</f>
        <v xml:space="preserve">  </v>
      </c>
      <c r="K1013" s="26" t="s">
        <v>891</v>
      </c>
      <c r="L1013" s="27"/>
      <c r="M1013" s="2" t="b">
        <f>R1013=N1013</f>
        <v>0</v>
      </c>
      <c r="N1013" s="2" t="s">
        <v>28</v>
      </c>
      <c r="O1013" s="3" t="s">
        <v>29</v>
      </c>
      <c r="P1013" s="2" t="s">
        <v>28</v>
      </c>
      <c r="Q1013" s="3" t="s">
        <v>29</v>
      </c>
      <c r="U1013" s="4"/>
      <c r="AA1013" s="40"/>
    </row>
    <row r="1014" spans="1:27" s="49" customFormat="1">
      <c r="A1014" s="19" t="str">
        <f>IF(ISBLANK(Q1014),"",COUNTA(Q$8:$Q1014))</f>
        <v/>
      </c>
      <c r="B1014" s="20" t="s">
        <v>2769</v>
      </c>
      <c r="C1014" s="28">
        <f>IF(ISBLANK(G1014),"",COUNTA($G$4:G1014))</f>
        <v>121</v>
      </c>
      <c r="D1014" s="32"/>
      <c r="E1014" s="32"/>
      <c r="F1014" s="32"/>
      <c r="G1014" s="22" t="s">
        <v>2770</v>
      </c>
      <c r="H1014" s="24"/>
      <c r="I1014" s="48"/>
      <c r="J1014" s="39" t="str">
        <f>_xlfn.IFNA(INDEX([1]Sheet3!$D:$D,MATCH('Accode&amp;Account'!P1014,[1]Sheet3!$C:$C,0)),"")</f>
        <v/>
      </c>
      <c r="K1014" s="26" t="s">
        <v>336</v>
      </c>
      <c r="L1014" s="27"/>
      <c r="M1014" s="2"/>
      <c r="N1014" s="2"/>
      <c r="O1014" s="2"/>
      <c r="P1014" s="2"/>
      <c r="Q1014" s="3"/>
      <c r="R1014" s="2"/>
      <c r="S1014" s="2"/>
      <c r="T1014" s="2"/>
      <c r="U1014" s="4"/>
      <c r="V1014" s="2"/>
      <c r="AA1014" s="40"/>
    </row>
    <row r="1015" spans="1:27">
      <c r="A1015" s="19">
        <f>IF(ISBLANK(Q1015),"",COUNTA(Q$8:$Q1015))</f>
        <v>824</v>
      </c>
      <c r="B1015" s="36" t="s">
        <v>2771</v>
      </c>
      <c r="C1015" s="28" t="str">
        <f>IF(ISBLANK(G1015),"",COUNTA($G$4:G1015))</f>
        <v/>
      </c>
      <c r="D1015" s="37"/>
      <c r="E1015" s="37"/>
      <c r="F1015" s="37"/>
      <c r="G1015" s="37"/>
      <c r="H1015" s="38" t="s">
        <v>2772</v>
      </c>
      <c r="I1015" s="38" t="s">
        <v>2773</v>
      </c>
      <c r="J1015" s="39" t="str">
        <f>_xlfn.IFNA(INDEX([1]Sheet3!$D:$D,MATCH('Accode&amp;Account'!P1015,[1]Sheet3!$C:$C,0)),"")</f>
        <v xml:space="preserve">  </v>
      </c>
      <c r="K1015" s="26" t="s">
        <v>891</v>
      </c>
      <c r="L1015" s="27"/>
      <c r="M1015" s="2" t="b">
        <f t="shared" ref="M1015:M1027" si="38">R1015=N1015</f>
        <v>0</v>
      </c>
      <c r="N1015" s="2" t="s">
        <v>28</v>
      </c>
      <c r="O1015" s="3" t="s">
        <v>29</v>
      </c>
      <c r="P1015" s="2" t="s">
        <v>28</v>
      </c>
      <c r="Q1015" s="3" t="s">
        <v>29</v>
      </c>
      <c r="U1015" s="4"/>
      <c r="AA1015" s="40"/>
    </row>
    <row r="1016" spans="1:27" ht="49.2">
      <c r="A1016" s="19">
        <f>IF(ISBLANK(Q1016),"",COUNTA(Q$8:$Q1016))</f>
        <v>825</v>
      </c>
      <c r="B1016" s="36" t="s">
        <v>2774</v>
      </c>
      <c r="C1016" s="28" t="str">
        <f>IF(ISBLANK(G1016),"",COUNTA($G$4:G1016))</f>
        <v/>
      </c>
      <c r="D1016" s="37"/>
      <c r="E1016" s="37"/>
      <c r="F1016" s="37"/>
      <c r="G1016" s="37"/>
      <c r="H1016" s="38" t="s">
        <v>2775</v>
      </c>
      <c r="I1016" s="38" t="s">
        <v>2776</v>
      </c>
      <c r="J1016" s="39" t="str">
        <f>_xlfn.IFNA(INDEX([1]Sheet3!$D:$D,MATCH('Accode&amp;Account'!P1016,[1]Sheet3!$C:$C,0)),"")</f>
        <v xml:space="preserve">  </v>
      </c>
      <c r="K1016" s="26" t="s">
        <v>891</v>
      </c>
      <c r="L1016" s="27"/>
      <c r="M1016" s="2" t="b">
        <f t="shared" si="38"/>
        <v>0</v>
      </c>
      <c r="N1016" s="2" t="s">
        <v>28</v>
      </c>
      <c r="O1016" s="3" t="s">
        <v>29</v>
      </c>
      <c r="P1016" s="2" t="s">
        <v>28</v>
      </c>
      <c r="Q1016" s="3" t="s">
        <v>29</v>
      </c>
      <c r="U1016" s="4"/>
      <c r="AA1016" s="40"/>
    </row>
    <row r="1017" spans="1:27" ht="49.2">
      <c r="A1017" s="19">
        <f>IF(ISBLANK(Q1017),"",COUNTA(Q$8:$Q1017))</f>
        <v>826</v>
      </c>
      <c r="B1017" s="36" t="s">
        <v>2777</v>
      </c>
      <c r="C1017" s="28" t="str">
        <f>IF(ISBLANK(G1017),"",COUNTA($G$4:G1017))</f>
        <v/>
      </c>
      <c r="D1017" s="37"/>
      <c r="E1017" s="37"/>
      <c r="F1017" s="37"/>
      <c r="G1017" s="37"/>
      <c r="H1017" s="38" t="s">
        <v>2778</v>
      </c>
      <c r="I1017" s="38" t="s">
        <v>2779</v>
      </c>
      <c r="J1017" s="39" t="str">
        <f>_xlfn.IFNA(INDEX([1]Sheet3!$D:$D,MATCH('Accode&amp;Account'!P1017,[1]Sheet3!$C:$C,0)),"")</f>
        <v xml:space="preserve">  </v>
      </c>
      <c r="K1017" s="88" t="s">
        <v>891</v>
      </c>
      <c r="L1017" s="27"/>
      <c r="M1017" s="2" t="b">
        <f t="shared" si="38"/>
        <v>0</v>
      </c>
      <c r="N1017" s="2" t="s">
        <v>28</v>
      </c>
      <c r="O1017" s="3" t="s">
        <v>29</v>
      </c>
      <c r="P1017" s="2" t="s">
        <v>28</v>
      </c>
      <c r="Q1017" s="3" t="s">
        <v>29</v>
      </c>
      <c r="U1017" s="4"/>
      <c r="AA1017" s="40"/>
    </row>
    <row r="1018" spans="1:27" ht="73.8">
      <c r="A1018" s="19">
        <f>IF(ISBLANK(Q1018),"",COUNTA(Q$8:$Q1018))</f>
        <v>827</v>
      </c>
      <c r="B1018" s="36" t="s">
        <v>2780</v>
      </c>
      <c r="C1018" s="28" t="str">
        <f>IF(ISBLANK(G1018),"",COUNTA($G$4:G1018))</f>
        <v/>
      </c>
      <c r="D1018" s="37"/>
      <c r="E1018" s="37"/>
      <c r="F1018" s="37"/>
      <c r="G1018" s="37"/>
      <c r="H1018" s="38" t="s">
        <v>2781</v>
      </c>
      <c r="I1018" s="38" t="s">
        <v>2782</v>
      </c>
      <c r="J1018" s="39" t="str">
        <f>_xlfn.IFNA(INDEX([1]Sheet3!$D:$D,MATCH('Accode&amp;Account'!P1018,[1]Sheet3!$C:$C,0)),"")</f>
        <v xml:space="preserve">  </v>
      </c>
      <c r="K1018" s="26" t="s">
        <v>891</v>
      </c>
      <c r="L1018" s="27"/>
      <c r="M1018" s="2" t="b">
        <f t="shared" si="38"/>
        <v>0</v>
      </c>
      <c r="N1018" s="2" t="s">
        <v>28</v>
      </c>
      <c r="O1018" s="3" t="s">
        <v>29</v>
      </c>
      <c r="P1018" s="2" t="s">
        <v>28</v>
      </c>
      <c r="Q1018" s="3" t="s">
        <v>29</v>
      </c>
      <c r="U1018" s="4"/>
      <c r="AA1018" s="40"/>
    </row>
    <row r="1019" spans="1:27" ht="49.2">
      <c r="A1019" s="19">
        <f>IF(ISBLANK(Q1019),"",COUNTA(Q$8:$Q1019))</f>
        <v>828</v>
      </c>
      <c r="B1019" s="36" t="s">
        <v>2783</v>
      </c>
      <c r="C1019" s="28" t="str">
        <f>IF(ISBLANK(G1019),"",COUNTA($G$4:G1019))</f>
        <v/>
      </c>
      <c r="D1019" s="37"/>
      <c r="E1019" s="37"/>
      <c r="F1019" s="37"/>
      <c r="G1019" s="37"/>
      <c r="H1019" s="38" t="s">
        <v>2784</v>
      </c>
      <c r="I1019" s="38" t="s">
        <v>2785</v>
      </c>
      <c r="J1019" s="39" t="str">
        <f>_xlfn.IFNA(INDEX([1]Sheet3!$D:$D,MATCH('Accode&amp;Account'!P1019,[1]Sheet3!$C:$C,0)),"")</f>
        <v xml:space="preserve">  </v>
      </c>
      <c r="K1019" s="26" t="s">
        <v>891</v>
      </c>
      <c r="L1019" s="27"/>
      <c r="M1019" s="2" t="b">
        <f t="shared" si="38"/>
        <v>0</v>
      </c>
      <c r="N1019" s="2" t="s">
        <v>28</v>
      </c>
      <c r="O1019" s="3" t="s">
        <v>29</v>
      </c>
      <c r="P1019" s="2" t="s">
        <v>28</v>
      </c>
      <c r="Q1019" s="3" t="s">
        <v>29</v>
      </c>
      <c r="U1019" s="4"/>
      <c r="AA1019" s="40"/>
    </row>
    <row r="1020" spans="1:27" ht="49.2">
      <c r="A1020" s="19">
        <f>IF(ISBLANK(Q1020),"",COUNTA(Q$8:$Q1020))</f>
        <v>829</v>
      </c>
      <c r="B1020" s="36" t="s">
        <v>2786</v>
      </c>
      <c r="C1020" s="28" t="str">
        <f>IF(ISBLANK(G1020),"",COUNTA($G$4:G1020))</f>
        <v/>
      </c>
      <c r="D1020" s="37"/>
      <c r="E1020" s="37"/>
      <c r="F1020" s="37"/>
      <c r="G1020" s="37"/>
      <c r="H1020" s="38" t="s">
        <v>2787</v>
      </c>
      <c r="I1020" s="38" t="s">
        <v>2788</v>
      </c>
      <c r="J1020" s="39" t="str">
        <f>_xlfn.IFNA(INDEX([1]Sheet3!$D:$D,MATCH('Accode&amp;Account'!P1020,[1]Sheet3!$C:$C,0)),"")</f>
        <v xml:space="preserve">  </v>
      </c>
      <c r="K1020" s="26" t="s">
        <v>891</v>
      </c>
      <c r="L1020" s="27"/>
      <c r="M1020" s="2" t="b">
        <f t="shared" si="38"/>
        <v>0</v>
      </c>
      <c r="N1020" s="2" t="s">
        <v>28</v>
      </c>
      <c r="O1020" s="3" t="s">
        <v>29</v>
      </c>
      <c r="P1020" s="2" t="s">
        <v>28</v>
      </c>
      <c r="Q1020" s="3" t="s">
        <v>29</v>
      </c>
      <c r="U1020" s="4"/>
      <c r="AA1020" s="40"/>
    </row>
    <row r="1021" spans="1:27" ht="73.8">
      <c r="A1021" s="19">
        <f>IF(ISBLANK(Q1021),"",COUNTA(Q$8:$Q1021))</f>
        <v>830</v>
      </c>
      <c r="B1021" s="36" t="s">
        <v>2789</v>
      </c>
      <c r="C1021" s="28" t="str">
        <f>IF(ISBLANK(G1021),"",COUNTA($G$4:G1021))</f>
        <v/>
      </c>
      <c r="D1021" s="37"/>
      <c r="E1021" s="37"/>
      <c r="F1021" s="37"/>
      <c r="G1021" s="37"/>
      <c r="H1021" s="38" t="s">
        <v>2790</v>
      </c>
      <c r="I1021" s="38" t="s">
        <v>2791</v>
      </c>
      <c r="J1021" s="39" t="str">
        <f>_xlfn.IFNA(INDEX([1]Sheet3!$D:$D,MATCH('Accode&amp;Account'!P1021,[1]Sheet3!$C:$C,0)),"")</f>
        <v xml:space="preserve">  </v>
      </c>
      <c r="K1021" s="26" t="s">
        <v>891</v>
      </c>
      <c r="L1021" s="27"/>
      <c r="M1021" s="2" t="b">
        <f t="shared" si="38"/>
        <v>0</v>
      </c>
      <c r="N1021" s="2" t="s">
        <v>28</v>
      </c>
      <c r="O1021" s="3" t="s">
        <v>29</v>
      </c>
      <c r="P1021" s="2" t="s">
        <v>28</v>
      </c>
      <c r="Q1021" s="3" t="s">
        <v>29</v>
      </c>
      <c r="U1021" s="4"/>
      <c r="AA1021" s="40"/>
    </row>
    <row r="1022" spans="1:27" ht="73.8">
      <c r="A1022" s="19">
        <f>IF(ISBLANK(Q1022),"",COUNTA(Q$8:$Q1022))</f>
        <v>831</v>
      </c>
      <c r="B1022" s="36" t="s">
        <v>2792</v>
      </c>
      <c r="C1022" s="28" t="str">
        <f>IF(ISBLANK(G1022),"",COUNTA($G$4:G1022))</f>
        <v/>
      </c>
      <c r="D1022" s="37"/>
      <c r="E1022" s="37"/>
      <c r="F1022" s="37"/>
      <c r="G1022" s="37"/>
      <c r="H1022" s="38" t="s">
        <v>2793</v>
      </c>
      <c r="I1022" s="38" t="s">
        <v>2794</v>
      </c>
      <c r="J1022" s="39" t="str">
        <f>_xlfn.IFNA(INDEX([1]Sheet3!$D:$D,MATCH('Accode&amp;Account'!P1022,[1]Sheet3!$C:$C,0)),"")</f>
        <v xml:space="preserve">  </v>
      </c>
      <c r="K1022" s="26" t="s">
        <v>891</v>
      </c>
      <c r="L1022" s="27"/>
      <c r="M1022" s="2" t="b">
        <f t="shared" si="38"/>
        <v>0</v>
      </c>
      <c r="N1022" s="2" t="s">
        <v>28</v>
      </c>
      <c r="O1022" s="3" t="s">
        <v>29</v>
      </c>
      <c r="P1022" s="2" t="s">
        <v>28</v>
      </c>
      <c r="Q1022" s="3" t="s">
        <v>29</v>
      </c>
      <c r="U1022" s="4"/>
      <c r="AA1022" s="40"/>
    </row>
    <row r="1023" spans="1:27" ht="73.8">
      <c r="A1023" s="19">
        <f>IF(ISBLANK(Q1023),"",COUNTA(Q$8:$Q1023))</f>
        <v>832</v>
      </c>
      <c r="B1023" s="36" t="s">
        <v>2795</v>
      </c>
      <c r="C1023" s="28" t="str">
        <f>IF(ISBLANK(G1023),"",COUNTA($G$4:G1023))</f>
        <v/>
      </c>
      <c r="D1023" s="37"/>
      <c r="E1023" s="37"/>
      <c r="F1023" s="37"/>
      <c r="G1023" s="37"/>
      <c r="H1023" s="38" t="s">
        <v>2796</v>
      </c>
      <c r="I1023" s="38" t="s">
        <v>2797</v>
      </c>
      <c r="J1023" s="39" t="str">
        <f>_xlfn.IFNA(INDEX([1]Sheet3!$D:$D,MATCH('Accode&amp;Account'!P1023,[1]Sheet3!$C:$C,0)),"")</f>
        <v xml:space="preserve">  </v>
      </c>
      <c r="K1023" s="26" t="s">
        <v>891</v>
      </c>
      <c r="L1023" s="27"/>
      <c r="M1023" s="2" t="b">
        <f t="shared" si="38"/>
        <v>0</v>
      </c>
      <c r="N1023" s="2" t="s">
        <v>28</v>
      </c>
      <c r="O1023" s="3" t="s">
        <v>29</v>
      </c>
      <c r="P1023" s="2" t="s">
        <v>28</v>
      </c>
      <c r="Q1023" s="3" t="s">
        <v>29</v>
      </c>
      <c r="U1023" s="4"/>
      <c r="AA1023" s="40"/>
    </row>
    <row r="1024" spans="1:27" ht="73.8">
      <c r="A1024" s="19">
        <f>IF(ISBLANK(Q1024),"",COUNTA(Q$8:$Q1024))</f>
        <v>833</v>
      </c>
      <c r="B1024" s="36" t="s">
        <v>2798</v>
      </c>
      <c r="C1024" s="28" t="str">
        <f>IF(ISBLANK(G1024),"",COUNTA($G$4:G1024))</f>
        <v/>
      </c>
      <c r="D1024" s="37"/>
      <c r="E1024" s="37"/>
      <c r="F1024" s="37"/>
      <c r="G1024" s="37"/>
      <c r="H1024" s="38" t="s">
        <v>2799</v>
      </c>
      <c r="I1024" s="38" t="s">
        <v>2800</v>
      </c>
      <c r="J1024" s="39" t="str">
        <f>_xlfn.IFNA(INDEX([1]Sheet3!$D:$D,MATCH('Accode&amp;Account'!P1024,[1]Sheet3!$C:$C,0)),"")</f>
        <v xml:space="preserve">  </v>
      </c>
      <c r="K1024" s="26" t="s">
        <v>891</v>
      </c>
      <c r="L1024" s="27"/>
      <c r="M1024" s="2" t="b">
        <f t="shared" si="38"/>
        <v>0</v>
      </c>
      <c r="N1024" s="2" t="s">
        <v>28</v>
      </c>
      <c r="O1024" s="3" t="s">
        <v>29</v>
      </c>
      <c r="P1024" s="2" t="s">
        <v>28</v>
      </c>
      <c r="Q1024" s="3" t="s">
        <v>29</v>
      </c>
      <c r="U1024" s="4"/>
      <c r="AA1024" s="40"/>
    </row>
    <row r="1025" spans="1:27" ht="73.8">
      <c r="A1025" s="19">
        <f>IF(ISBLANK(Q1025),"",COUNTA(Q$8:$Q1025))</f>
        <v>834</v>
      </c>
      <c r="B1025" s="36" t="s">
        <v>2801</v>
      </c>
      <c r="C1025" s="28" t="str">
        <f>IF(ISBLANK(G1025),"",COUNTA($G$4:G1025))</f>
        <v/>
      </c>
      <c r="D1025" s="37"/>
      <c r="E1025" s="37"/>
      <c r="F1025" s="37"/>
      <c r="G1025" s="37"/>
      <c r="H1025" s="38" t="s">
        <v>2802</v>
      </c>
      <c r="I1025" s="41" t="s">
        <v>2803</v>
      </c>
      <c r="J1025" s="39" t="str">
        <f>_xlfn.IFNA(INDEX([1]Sheet3!$D:$D,MATCH('Accode&amp;Account'!P1025,[1]Sheet3!$C:$C,0)),"")</f>
        <v xml:space="preserve">  </v>
      </c>
      <c r="K1025" s="26" t="s">
        <v>891</v>
      </c>
      <c r="L1025" s="27"/>
      <c r="M1025" s="2" t="b">
        <f t="shared" si="38"/>
        <v>0</v>
      </c>
      <c r="N1025" s="2" t="s">
        <v>28</v>
      </c>
      <c r="O1025" s="3" t="s">
        <v>29</v>
      </c>
      <c r="P1025" s="2" t="s">
        <v>28</v>
      </c>
      <c r="Q1025" s="3" t="s">
        <v>29</v>
      </c>
      <c r="U1025" s="4"/>
      <c r="AA1025" s="40"/>
    </row>
    <row r="1026" spans="1:27" ht="73.8">
      <c r="A1026" s="19">
        <f>IF(ISBLANK(Q1026),"",COUNTA(Q$8:$Q1026))</f>
        <v>835</v>
      </c>
      <c r="B1026" s="36" t="s">
        <v>2804</v>
      </c>
      <c r="C1026" s="28" t="str">
        <f>IF(ISBLANK(G1026),"",COUNTA($G$4:G1026))</f>
        <v/>
      </c>
      <c r="D1026" s="37"/>
      <c r="E1026" s="37"/>
      <c r="F1026" s="37"/>
      <c r="G1026" s="37"/>
      <c r="H1026" s="38" t="s">
        <v>2805</v>
      </c>
      <c r="I1026" s="41" t="s">
        <v>2806</v>
      </c>
      <c r="J1026" s="39" t="str">
        <f>_xlfn.IFNA(INDEX([1]Sheet3!$D:$D,MATCH('Accode&amp;Account'!P1026,[1]Sheet3!$C:$C,0)),"")</f>
        <v xml:space="preserve">  </v>
      </c>
      <c r="K1026" s="26" t="s">
        <v>891</v>
      </c>
      <c r="L1026" s="27"/>
      <c r="M1026" s="2" t="b">
        <f t="shared" si="38"/>
        <v>0</v>
      </c>
      <c r="N1026" s="2" t="s">
        <v>28</v>
      </c>
      <c r="O1026" s="3" t="s">
        <v>29</v>
      </c>
      <c r="P1026" s="2" t="s">
        <v>28</v>
      </c>
      <c r="Q1026" s="3" t="s">
        <v>29</v>
      </c>
      <c r="U1026" s="4"/>
      <c r="AA1026" s="40"/>
    </row>
    <row r="1027" spans="1:27" ht="73.8">
      <c r="A1027" s="19">
        <f>IF(ISBLANK(Q1027),"",COUNTA(Q$8:$Q1027))</f>
        <v>836</v>
      </c>
      <c r="B1027" s="36" t="s">
        <v>2807</v>
      </c>
      <c r="C1027" s="28" t="str">
        <f>IF(ISBLANK(G1027),"",COUNTA($G$4:G1027))</f>
        <v/>
      </c>
      <c r="D1027" s="37"/>
      <c r="E1027" s="37"/>
      <c r="F1027" s="37"/>
      <c r="G1027" s="37"/>
      <c r="H1027" s="38" t="s">
        <v>2808</v>
      </c>
      <c r="I1027" s="41" t="s">
        <v>2809</v>
      </c>
      <c r="J1027" s="39" t="str">
        <f>_xlfn.IFNA(INDEX([1]Sheet3!$D:$D,MATCH('Accode&amp;Account'!P1027,[1]Sheet3!$C:$C,0)),"")</f>
        <v xml:space="preserve">  </v>
      </c>
      <c r="K1027" s="26" t="s">
        <v>891</v>
      </c>
      <c r="L1027" s="27"/>
      <c r="M1027" s="2" t="b">
        <f t="shared" si="38"/>
        <v>0</v>
      </c>
      <c r="N1027" s="2" t="s">
        <v>28</v>
      </c>
      <c r="O1027" s="3" t="s">
        <v>29</v>
      </c>
      <c r="P1027" s="2" t="s">
        <v>28</v>
      </c>
      <c r="Q1027" s="3" t="s">
        <v>29</v>
      </c>
      <c r="U1027" s="4"/>
      <c r="AA1027" s="40"/>
    </row>
    <row r="1028" spans="1:27">
      <c r="A1028" s="19" t="str">
        <f>IF(ISBLANK(Q1028),"",COUNTA(Q$8:$Q1028))</f>
        <v/>
      </c>
      <c r="B1028" s="20" t="s">
        <v>2810</v>
      </c>
      <c r="C1028" s="122" t="str">
        <f>IF(ISBLANK(G1028),"",COUNTA($G$4:G1028))</f>
        <v/>
      </c>
      <c r="D1028" s="33"/>
      <c r="E1028" s="23" t="s">
        <v>2811</v>
      </c>
      <c r="F1028" s="23"/>
      <c r="G1028" s="23"/>
      <c r="H1028" s="24"/>
      <c r="I1028" s="24"/>
      <c r="J1028" s="39" t="str">
        <f>_xlfn.IFNA(INDEX([1]Sheet3!$D:$D,MATCH('Accode&amp;Account'!P1028,[1]Sheet3!$C:$C,0)),"")</f>
        <v/>
      </c>
      <c r="K1028" s="31" t="s">
        <v>336</v>
      </c>
      <c r="L1028" s="27"/>
      <c r="O1028" s="2"/>
      <c r="U1028" s="4"/>
      <c r="AA1028" s="40"/>
    </row>
    <row r="1029" spans="1:27">
      <c r="A1029" s="19" t="str">
        <f>IF(ISBLANK(Q1029),"",COUNTA(Q$8:$Q1029))</f>
        <v/>
      </c>
      <c r="B1029" s="20" t="s">
        <v>2812</v>
      </c>
      <c r="C1029" s="122"/>
      <c r="D1029" s="33"/>
      <c r="E1029" s="23"/>
      <c r="F1029" s="23" t="s">
        <v>2813</v>
      </c>
      <c r="G1029" s="23"/>
      <c r="H1029" s="24"/>
      <c r="I1029" s="24"/>
      <c r="J1029" s="39" t="str">
        <f>_xlfn.IFNA(INDEX([1]Sheet3!$D:$D,MATCH('Accode&amp;Account'!P1029,[1]Sheet3!$C:$C,0)),"")</f>
        <v/>
      </c>
      <c r="K1029" s="31"/>
      <c r="L1029" s="27"/>
      <c r="O1029" s="2"/>
      <c r="U1029" s="4"/>
      <c r="AA1029" s="40"/>
    </row>
    <row r="1030" spans="1:27">
      <c r="A1030" s="19" t="str">
        <f>IF(ISBLANK(Q1030),"",COUNTA(Q$8:$Q1030))</f>
        <v/>
      </c>
      <c r="B1030" s="20" t="s">
        <v>2814</v>
      </c>
      <c r="C1030" s="28">
        <f>IF(ISBLANK(G1030),"",COUNTA($G$4:G1030))</f>
        <v>122</v>
      </c>
      <c r="D1030" s="32"/>
      <c r="E1030" s="32"/>
      <c r="F1030" s="51"/>
      <c r="G1030" s="22" t="s">
        <v>2815</v>
      </c>
      <c r="H1030" s="24"/>
      <c r="I1030" s="30"/>
      <c r="J1030" s="39" t="str">
        <f>_xlfn.IFNA(INDEX([1]Sheet3!$D:$D,MATCH('Accode&amp;Account'!P1030,[1]Sheet3!$C:$C,0)),"")</f>
        <v/>
      </c>
      <c r="K1030" s="26" t="s">
        <v>336</v>
      </c>
      <c r="L1030" s="27"/>
      <c r="O1030" s="2"/>
      <c r="U1030" s="4"/>
      <c r="AA1030" s="40"/>
    </row>
    <row r="1031" spans="1:27" ht="49.2">
      <c r="A1031" s="19">
        <f>IF(ISBLANK(Q1031),"",COUNTA(Q$8:$Q1031))</f>
        <v>837</v>
      </c>
      <c r="B1031" s="36" t="s">
        <v>2816</v>
      </c>
      <c r="C1031" s="28" t="str">
        <f>IF(ISBLANK(G1031),"",COUNTA($G$4:G1031))</f>
        <v/>
      </c>
      <c r="D1031" s="32"/>
      <c r="E1031" s="32"/>
      <c r="F1031" s="32"/>
      <c r="G1031" s="32"/>
      <c r="H1031" s="38" t="s">
        <v>2817</v>
      </c>
      <c r="I1031" s="38" t="s">
        <v>2818</v>
      </c>
      <c r="J1031" s="39" t="str">
        <f>_xlfn.IFNA(INDEX([1]Sheet3!$D:$D,MATCH('Accode&amp;Account'!P1031,[1]Sheet3!$C:$C,0)),"")</f>
        <v xml:space="preserve">  </v>
      </c>
      <c r="K1031" s="81" t="s">
        <v>891</v>
      </c>
      <c r="L1031" s="27"/>
      <c r="M1031" s="2" t="b">
        <f>R1031=N1031</f>
        <v>0</v>
      </c>
      <c r="N1031" s="2" t="s">
        <v>28</v>
      </c>
      <c r="O1031" s="3" t="s">
        <v>29</v>
      </c>
      <c r="P1031" s="2" t="s">
        <v>28</v>
      </c>
      <c r="Q1031" s="3" t="s">
        <v>29</v>
      </c>
      <c r="U1031" s="4"/>
      <c r="AA1031" s="40"/>
    </row>
    <row r="1032" spans="1:27">
      <c r="A1032" s="123"/>
      <c r="B1032" s="124"/>
      <c r="C1032" s="125"/>
      <c r="D1032" s="126"/>
      <c r="E1032" s="126"/>
      <c r="F1032" s="126"/>
      <c r="G1032" s="126"/>
      <c r="H1032" s="127"/>
      <c r="I1032" s="127"/>
      <c r="J1032" s="128"/>
      <c r="L1032" s="27"/>
      <c r="U1032" s="4"/>
    </row>
    <row r="1033" spans="1:27">
      <c r="J1033" s="128"/>
    </row>
    <row r="1034" spans="1:27">
      <c r="J1034" s="128"/>
    </row>
    <row r="1035" spans="1:27">
      <c r="J1035" s="128"/>
    </row>
    <row r="1036" spans="1:27">
      <c r="J1036" s="128"/>
    </row>
  </sheetData>
  <mergeCells count="2">
    <mergeCell ref="A1:J1"/>
    <mergeCell ref="G344:I344"/>
  </mergeCells>
  <conditionalFormatting sqref="A8:A12">
    <cfRule type="expression" dxfId="43" priority="140">
      <formula>$R8="C2565"</formula>
    </cfRule>
    <cfRule type="expression" dxfId="42" priority="139">
      <formula>$R8="C2565N"</formula>
    </cfRule>
    <cfRule type="expression" dxfId="41" priority="137">
      <formula>$R8="N2566"</formula>
    </cfRule>
    <cfRule type="expression" dxfId="40" priority="138">
      <formula>$R8="N2565"</formula>
    </cfRule>
    <cfRule type="expression" dxfId="39" priority="142">
      <formula>$R8="D2567"</formula>
    </cfRule>
    <cfRule type="expression" dxfId="38" priority="141">
      <formula>$R8="C2567N"</formula>
    </cfRule>
  </conditionalFormatting>
  <conditionalFormatting sqref="A4:J7 B8:J8 B9:I12 J9:J1031 A13:I341 A342:G342 A343:I343 A344:G344 A345:I484 A485 A486:I1031">
    <cfRule type="expression" priority="143">
      <formula>$P4="N2566"</formula>
    </cfRule>
  </conditionalFormatting>
  <conditionalFormatting sqref="B485:I485">
    <cfRule type="expression" dxfId="37" priority="1">
      <formula>$R485="D2568"</formula>
    </cfRule>
    <cfRule type="expression" dxfId="36" priority="2">
      <formula>$R485="N2568"</formula>
    </cfRule>
    <cfRule type="expression" dxfId="35" priority="3">
      <formula>$R485="N2566"</formula>
    </cfRule>
    <cfRule type="expression" dxfId="34" priority="4">
      <formula>$R485="N2565"</formula>
    </cfRule>
    <cfRule type="expression" dxfId="33" priority="5">
      <formula>$R485="C2565N"</formula>
    </cfRule>
    <cfRule type="expression" dxfId="32" priority="6">
      <formula>$R485="C2565"</formula>
    </cfRule>
    <cfRule type="expression" dxfId="31" priority="7">
      <formula>$R485="N2567"</formula>
    </cfRule>
    <cfRule type="expression" dxfId="30" priority="8">
      <formula>$R485="C2567N"</formula>
    </cfRule>
    <cfRule type="expression" dxfId="29" priority="9">
      <formula>$R485="D2567"</formula>
    </cfRule>
  </conditionalFormatting>
  <conditionalFormatting sqref="B8:J484 J485 B486:J1031">
    <cfRule type="expression" dxfId="28" priority="55">
      <formula>$P8="D2568X"</formula>
    </cfRule>
    <cfRule type="expression" dxfId="27" priority="56">
      <formula>$P8="X2568"</formula>
    </cfRule>
    <cfRule type="expression" dxfId="26" priority="57">
      <formula>$P8="C2568"</formula>
    </cfRule>
    <cfRule type="expression" dxfId="25" priority="58">
      <formula>$P8="N2568"</formula>
    </cfRule>
    <cfRule type="expression" dxfId="24" priority="59">
      <formula>$P8="D2568"</formula>
    </cfRule>
    <cfRule type="expression" priority="148">
      <formula>$P8="C2567N"</formula>
    </cfRule>
    <cfRule type="expression" priority="144">
      <formula>$P8="N2565"</formula>
    </cfRule>
    <cfRule type="expression" priority="145">
      <formula>$P8="C2565N"</formula>
    </cfRule>
    <cfRule type="expression" priority="146">
      <formula>$P8="C2565"</formula>
    </cfRule>
    <cfRule type="expression" priority="147">
      <formula>$P8="N2567"</formula>
    </cfRule>
  </conditionalFormatting>
  <conditionalFormatting sqref="K13:L13 K38:L38 K111:K112">
    <cfRule type="expression" dxfId="23" priority="128">
      <formula>$P13="C2567N"</formula>
    </cfRule>
    <cfRule type="expression" dxfId="22" priority="129">
      <formula>$P13="D2567"</formula>
    </cfRule>
    <cfRule type="expression" dxfId="21" priority="127">
      <formula>$P13="N2567"</formula>
    </cfRule>
    <cfRule type="expression" priority="126">
      <formula>$P13="C2565"</formula>
    </cfRule>
    <cfRule type="expression" priority="125">
      <formula>$P13="C2565N"</formula>
    </cfRule>
    <cfRule type="expression" priority="124">
      <formula>$P13="N2565"</formula>
    </cfRule>
    <cfRule type="expression" priority="123">
      <formula>$P13="N2566"</formula>
    </cfRule>
  </conditionalFormatting>
  <conditionalFormatting sqref="K17:L17">
    <cfRule type="expression" dxfId="20" priority="136">
      <formula>$P17="D2567"</formula>
    </cfRule>
    <cfRule type="expression" dxfId="19" priority="135">
      <formula>$P17="C2567N"</formula>
    </cfRule>
    <cfRule type="expression" dxfId="18" priority="134">
      <formula>$P17="N2567"</formula>
    </cfRule>
    <cfRule type="expression" priority="133">
      <formula>$P17="C2565"</formula>
    </cfRule>
    <cfRule type="expression" priority="132">
      <formula>$P17="C2565N"</formula>
    </cfRule>
    <cfRule type="expression" priority="131">
      <formula>$P17="N2565"</formula>
    </cfRule>
    <cfRule type="expression" priority="130">
      <formula>$P17="N2566"</formula>
    </cfRule>
  </conditionalFormatting>
  <conditionalFormatting sqref="K53:L54">
    <cfRule type="expression" dxfId="17" priority="114">
      <formula>$P53="C2567N"</formula>
    </cfRule>
    <cfRule type="expression" dxfId="16" priority="113">
      <formula>$P53="N2567"</formula>
    </cfRule>
    <cfRule type="expression" priority="109">
      <formula>$P53="N2566"</formula>
    </cfRule>
    <cfRule type="expression" priority="110">
      <formula>$P53="N2565"</formula>
    </cfRule>
    <cfRule type="expression" dxfId="15" priority="115">
      <formula>$P53="D2567"</formula>
    </cfRule>
    <cfRule type="expression" priority="111">
      <formula>$P53="C2565N"</formula>
    </cfRule>
    <cfRule type="expression" priority="112">
      <formula>$P53="C2565"</formula>
    </cfRule>
  </conditionalFormatting>
  <conditionalFormatting sqref="K118:L118">
    <cfRule type="expression" dxfId="14" priority="107">
      <formula>$P118="C2567N"</formula>
    </cfRule>
    <cfRule type="expression" priority="102">
      <formula>$P118="N2566"</formula>
    </cfRule>
    <cfRule type="expression" priority="103">
      <formula>$P118="N2565"</formula>
    </cfRule>
    <cfRule type="expression" priority="104">
      <formula>$P118="C2565N"</formula>
    </cfRule>
    <cfRule type="expression" priority="105">
      <formula>$P118="C2565"</formula>
    </cfRule>
    <cfRule type="expression" dxfId="13" priority="106">
      <formula>$P118="N2567"</formula>
    </cfRule>
    <cfRule type="expression" dxfId="12" priority="108">
      <formula>$P118="D2567"</formula>
    </cfRule>
  </conditionalFormatting>
  <conditionalFormatting sqref="K425:L426">
    <cfRule type="expression" dxfId="11" priority="93">
      <formula>$P425="C2567N"</formula>
    </cfRule>
    <cfRule type="expression" dxfId="10" priority="92">
      <formula>$P425="N2567"</formula>
    </cfRule>
    <cfRule type="expression" dxfId="9" priority="94">
      <formula>$P425="D2567"</formula>
    </cfRule>
    <cfRule type="expression" priority="91">
      <formula>$P425="C2565"</formula>
    </cfRule>
    <cfRule type="expression" priority="90">
      <formula>$P425="C2565N"</formula>
    </cfRule>
    <cfRule type="expression" priority="88">
      <formula>$P425="N2566"</formula>
    </cfRule>
    <cfRule type="expression" priority="89">
      <formula>$P425="N2565"</formula>
    </cfRule>
  </conditionalFormatting>
  <conditionalFormatting sqref="K472:L473">
    <cfRule type="expression" priority="81">
      <formula>$P472="N2566"</formula>
    </cfRule>
    <cfRule type="expression" priority="82">
      <formula>$P472="N2565"</formula>
    </cfRule>
    <cfRule type="expression" dxfId="8" priority="87">
      <formula>$P472="D2567"</formula>
    </cfRule>
    <cfRule type="expression" priority="84">
      <formula>$P472="C2565"</formula>
    </cfRule>
    <cfRule type="expression" dxfId="7" priority="86">
      <formula>$P472="C2567N"</formula>
    </cfRule>
    <cfRule type="expression" dxfId="6" priority="85">
      <formula>$P472="N2567"</formula>
    </cfRule>
    <cfRule type="expression" priority="83">
      <formula>$P472="C2565N"</formula>
    </cfRule>
  </conditionalFormatting>
  <conditionalFormatting sqref="K641:L641">
    <cfRule type="expression" dxfId="5" priority="80">
      <formula>$P641="D2567"</formula>
    </cfRule>
    <cfRule type="expression" dxfId="4" priority="79">
      <formula>$P641="C2567N"</formula>
    </cfRule>
    <cfRule type="expression" dxfId="3" priority="78">
      <formula>$P641="N2567"</formula>
    </cfRule>
    <cfRule type="expression" priority="77">
      <formula>$P641="C2565"</formula>
    </cfRule>
    <cfRule type="expression" priority="76">
      <formula>$P641="C2565N"</formula>
    </cfRule>
    <cfRule type="expression" priority="75">
      <formula>$P641="N2565"</formula>
    </cfRule>
    <cfRule type="expression" priority="74">
      <formula>$P641="N2566"</formula>
    </cfRule>
  </conditionalFormatting>
  <conditionalFormatting sqref="K951:L951">
    <cfRule type="expression" priority="68">
      <formula>$P951="N2565"</formula>
    </cfRule>
    <cfRule type="expression" priority="69">
      <formula>$P951="C2565N"</formula>
    </cfRule>
    <cfRule type="expression" priority="70">
      <formula>$P951="C2565"</formula>
    </cfRule>
    <cfRule type="expression" dxfId="2" priority="71">
      <formula>$P951="N2567"</formula>
    </cfRule>
    <cfRule type="expression" priority="67">
      <formula>$P951="N2566"</formula>
    </cfRule>
    <cfRule type="expression" dxfId="1" priority="73">
      <formula>$P951="D2567"</formula>
    </cfRule>
    <cfRule type="expression" dxfId="0" priority="72">
      <formula>$P951="C2567N"</formula>
    </cfRule>
  </conditionalFormatting>
  <pageMargins left="0.43307086614173229" right="0.35433070866141736" top="0.28999999999999998" bottom="0.5" header="0.19685039370078741" footer="0.15748031496062992"/>
  <pageSetup paperSize="9" scale="70" orientation="portrait" r:id="rId1"/>
  <headerFooter>
    <oddFooter>&amp;C&amp;"TH SarabunPSK,ธรรมดา"&amp;14หน้าที่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1EEE-41C0-4764-9B65-D38A417EE228}">
  <dimension ref="A1:C838"/>
  <sheetViews>
    <sheetView topLeftCell="A830" workbookViewId="0">
      <selection activeCell="C831" sqref="C831"/>
    </sheetView>
  </sheetViews>
  <sheetFormatPr defaultRowHeight="13.8"/>
  <cols>
    <col min="1" max="1" width="9.09765625" style="132"/>
    <col min="2" max="2" width="14.69921875" bestFit="1" customWidth="1"/>
    <col min="3" max="3" width="62.59765625" customWidth="1"/>
  </cols>
  <sheetData>
    <row r="1" spans="1:3">
      <c r="A1" s="132" t="s">
        <v>5</v>
      </c>
      <c r="B1" t="s">
        <v>6</v>
      </c>
      <c r="C1" t="s">
        <v>7</v>
      </c>
    </row>
    <row r="2" spans="1:3">
      <c r="A2" s="132">
        <v>1</v>
      </c>
      <c r="B2" t="s">
        <v>25</v>
      </c>
      <c r="C2" t="s">
        <v>26</v>
      </c>
    </row>
    <row r="3" spans="1:3">
      <c r="A3" s="132">
        <v>2</v>
      </c>
      <c r="B3" t="s">
        <v>30</v>
      </c>
      <c r="C3" t="s">
        <v>31</v>
      </c>
    </row>
    <row r="4" spans="1:3">
      <c r="A4" s="132">
        <v>3</v>
      </c>
      <c r="B4" t="s">
        <v>33</v>
      </c>
      <c r="C4" t="s">
        <v>34</v>
      </c>
    </row>
    <row r="5" spans="1:3">
      <c r="A5" s="132">
        <v>4</v>
      </c>
      <c r="B5" t="s">
        <v>36</v>
      </c>
      <c r="C5" t="s">
        <v>37</v>
      </c>
    </row>
    <row r="6" spans="1:3">
      <c r="A6" s="132">
        <v>5</v>
      </c>
      <c r="B6" t="s">
        <v>41</v>
      </c>
      <c r="C6" t="s">
        <v>2819</v>
      </c>
    </row>
    <row r="7" spans="1:3">
      <c r="A7" s="132">
        <v>6</v>
      </c>
      <c r="B7" t="s">
        <v>47</v>
      </c>
      <c r="C7" t="s">
        <v>48</v>
      </c>
    </row>
    <row r="8" spans="1:3">
      <c r="A8" s="132">
        <v>7</v>
      </c>
      <c r="B8" t="s">
        <v>50</v>
      </c>
      <c r="C8" t="s">
        <v>51</v>
      </c>
    </row>
    <row r="9" spans="1:3">
      <c r="A9" s="132">
        <v>8</v>
      </c>
      <c r="B9" t="s">
        <v>53</v>
      </c>
      <c r="C9" t="s">
        <v>54</v>
      </c>
    </row>
    <row r="10" spans="1:3">
      <c r="A10" s="132">
        <v>9</v>
      </c>
      <c r="B10" t="s">
        <v>46</v>
      </c>
      <c r="C10" t="s">
        <v>56</v>
      </c>
    </row>
    <row r="11" spans="1:3">
      <c r="A11" s="132">
        <v>10</v>
      </c>
      <c r="B11" t="s">
        <v>63</v>
      </c>
      <c r="C11" t="s">
        <v>64</v>
      </c>
    </row>
    <row r="12" spans="1:3">
      <c r="A12" s="132">
        <v>11</v>
      </c>
      <c r="B12" t="s">
        <v>66</v>
      </c>
      <c r="C12" t="s">
        <v>67</v>
      </c>
    </row>
    <row r="13" spans="1:3">
      <c r="A13" s="132">
        <v>12</v>
      </c>
      <c r="B13" t="s">
        <v>69</v>
      </c>
      <c r="C13" t="s">
        <v>70</v>
      </c>
    </row>
    <row r="14" spans="1:3">
      <c r="A14" s="132">
        <v>13</v>
      </c>
      <c r="B14" t="s">
        <v>72</v>
      </c>
      <c r="C14" t="s">
        <v>73</v>
      </c>
    </row>
    <row r="15" spans="1:3">
      <c r="A15" s="132">
        <v>14</v>
      </c>
      <c r="B15" t="s">
        <v>75</v>
      </c>
      <c r="C15" t="s">
        <v>76</v>
      </c>
    </row>
    <row r="16" spans="1:3">
      <c r="A16" s="132">
        <v>15</v>
      </c>
      <c r="B16" t="s">
        <v>80</v>
      </c>
      <c r="C16" t="s">
        <v>81</v>
      </c>
    </row>
    <row r="17" spans="1:3">
      <c r="A17" s="132">
        <v>16</v>
      </c>
      <c r="B17" t="s">
        <v>83</v>
      </c>
      <c r="C17" t="s">
        <v>84</v>
      </c>
    </row>
    <row r="18" spans="1:3">
      <c r="A18" s="132">
        <v>17</v>
      </c>
      <c r="B18" t="s">
        <v>86</v>
      </c>
      <c r="C18" t="s">
        <v>87</v>
      </c>
    </row>
    <row r="19" spans="1:3">
      <c r="A19" s="132">
        <v>18</v>
      </c>
      <c r="B19" t="s">
        <v>89</v>
      </c>
      <c r="C19" t="s">
        <v>90</v>
      </c>
    </row>
    <row r="20" spans="1:3">
      <c r="A20" s="132">
        <v>19</v>
      </c>
      <c r="B20" t="s">
        <v>92</v>
      </c>
      <c r="C20" t="s">
        <v>93</v>
      </c>
    </row>
    <row r="21" spans="1:3">
      <c r="A21" s="132">
        <v>20</v>
      </c>
      <c r="B21" t="s">
        <v>95</v>
      </c>
      <c r="C21" t="s">
        <v>96</v>
      </c>
    </row>
    <row r="22" spans="1:3">
      <c r="A22" s="132">
        <v>21</v>
      </c>
      <c r="B22" t="s">
        <v>98</v>
      </c>
      <c r="C22" t="s">
        <v>99</v>
      </c>
    </row>
    <row r="23" spans="1:3">
      <c r="A23" s="132">
        <v>22</v>
      </c>
      <c r="B23" t="s">
        <v>101</v>
      </c>
      <c r="C23" t="s">
        <v>102</v>
      </c>
    </row>
    <row r="24" spans="1:3">
      <c r="A24" s="132">
        <v>23</v>
      </c>
      <c r="B24" t="s">
        <v>104</v>
      </c>
      <c r="C24" t="s">
        <v>105</v>
      </c>
    </row>
    <row r="25" spans="1:3">
      <c r="A25" s="132">
        <v>24</v>
      </c>
      <c r="B25" t="s">
        <v>111</v>
      </c>
      <c r="C25" t="s">
        <v>112</v>
      </c>
    </row>
    <row r="26" spans="1:3">
      <c r="A26" s="132">
        <v>25</v>
      </c>
      <c r="B26" t="s">
        <v>114</v>
      </c>
      <c r="C26" t="s">
        <v>115</v>
      </c>
    </row>
    <row r="27" spans="1:3">
      <c r="A27" s="132">
        <v>26</v>
      </c>
      <c r="B27" t="s">
        <v>117</v>
      </c>
      <c r="C27" t="s">
        <v>2820</v>
      </c>
    </row>
    <row r="28" spans="1:3">
      <c r="A28" s="132">
        <v>27</v>
      </c>
      <c r="B28" t="s">
        <v>123</v>
      </c>
      <c r="C28" t="s">
        <v>124</v>
      </c>
    </row>
    <row r="29" spans="1:3">
      <c r="A29" s="132">
        <v>28</v>
      </c>
      <c r="B29" t="s">
        <v>126</v>
      </c>
      <c r="C29" t="s">
        <v>127</v>
      </c>
    </row>
    <row r="30" spans="1:3">
      <c r="A30" s="132">
        <v>29</v>
      </c>
      <c r="B30" t="s">
        <v>129</v>
      </c>
      <c r="C30" t="s">
        <v>130</v>
      </c>
    </row>
    <row r="31" spans="1:3">
      <c r="A31" s="132">
        <v>30</v>
      </c>
      <c r="B31" t="s">
        <v>132</v>
      </c>
      <c r="C31" t="s">
        <v>133</v>
      </c>
    </row>
    <row r="32" spans="1:3">
      <c r="A32" s="132">
        <v>31</v>
      </c>
      <c r="B32" t="s">
        <v>135</v>
      </c>
      <c r="C32" t="s">
        <v>136</v>
      </c>
    </row>
    <row r="33" spans="1:3">
      <c r="A33" s="132">
        <v>32</v>
      </c>
      <c r="B33" t="s">
        <v>138</v>
      </c>
      <c r="C33" t="s">
        <v>139</v>
      </c>
    </row>
    <row r="34" spans="1:3">
      <c r="A34" s="132">
        <v>33</v>
      </c>
      <c r="B34" t="s">
        <v>141</v>
      </c>
      <c r="C34" t="s">
        <v>142</v>
      </c>
    </row>
    <row r="35" spans="1:3">
      <c r="A35" s="132">
        <v>34</v>
      </c>
      <c r="B35" t="s">
        <v>144</v>
      </c>
      <c r="C35" t="s">
        <v>145</v>
      </c>
    </row>
    <row r="36" spans="1:3">
      <c r="A36" s="132">
        <v>35</v>
      </c>
      <c r="B36" t="s">
        <v>147</v>
      </c>
      <c r="C36" t="s">
        <v>148</v>
      </c>
    </row>
    <row r="37" spans="1:3">
      <c r="A37" s="132">
        <v>36</v>
      </c>
      <c r="B37" t="s">
        <v>150</v>
      </c>
      <c r="C37" t="s">
        <v>151</v>
      </c>
    </row>
    <row r="38" spans="1:3">
      <c r="A38" s="132">
        <v>37</v>
      </c>
      <c r="B38" t="s">
        <v>153</v>
      </c>
      <c r="C38" t="s">
        <v>154</v>
      </c>
    </row>
    <row r="39" spans="1:3">
      <c r="A39" s="132">
        <v>38</v>
      </c>
      <c r="B39" t="s">
        <v>156</v>
      </c>
      <c r="C39" t="s">
        <v>157</v>
      </c>
    </row>
    <row r="40" spans="1:3">
      <c r="A40" s="132">
        <v>39</v>
      </c>
      <c r="B40" t="s">
        <v>159</v>
      </c>
      <c r="C40" t="s">
        <v>160</v>
      </c>
    </row>
    <row r="41" spans="1:3">
      <c r="A41" s="132">
        <v>40</v>
      </c>
      <c r="B41" t="s">
        <v>162</v>
      </c>
      <c r="C41" t="s">
        <v>163</v>
      </c>
    </row>
    <row r="42" spans="1:3">
      <c r="A42" s="132">
        <v>41</v>
      </c>
      <c r="B42" t="s">
        <v>166</v>
      </c>
      <c r="C42" t="s">
        <v>167</v>
      </c>
    </row>
    <row r="43" spans="1:3">
      <c r="A43" s="132">
        <v>42</v>
      </c>
      <c r="B43" t="s">
        <v>169</v>
      </c>
      <c r="C43" t="s">
        <v>170</v>
      </c>
    </row>
    <row r="44" spans="1:3">
      <c r="A44" s="132">
        <v>43</v>
      </c>
      <c r="B44" t="s">
        <v>172</v>
      </c>
      <c r="C44" t="s">
        <v>173</v>
      </c>
    </row>
    <row r="45" spans="1:3">
      <c r="A45" s="132">
        <v>44</v>
      </c>
      <c r="B45" t="s">
        <v>175</v>
      </c>
      <c r="C45" t="s">
        <v>176</v>
      </c>
    </row>
    <row r="46" spans="1:3">
      <c r="A46" s="132">
        <v>45</v>
      </c>
      <c r="B46" t="s">
        <v>178</v>
      </c>
      <c r="C46" t="s">
        <v>179</v>
      </c>
    </row>
    <row r="47" spans="1:3">
      <c r="A47" s="132">
        <v>46</v>
      </c>
      <c r="B47" t="s">
        <v>181</v>
      </c>
      <c r="C47" t="s">
        <v>182</v>
      </c>
    </row>
    <row r="48" spans="1:3">
      <c r="A48" s="132">
        <v>47</v>
      </c>
      <c r="B48" t="s">
        <v>184</v>
      </c>
      <c r="C48" t="s">
        <v>185</v>
      </c>
    </row>
    <row r="49" spans="1:3">
      <c r="A49" s="132">
        <v>48</v>
      </c>
      <c r="B49" t="s">
        <v>187</v>
      </c>
      <c r="C49" t="s">
        <v>188</v>
      </c>
    </row>
    <row r="50" spans="1:3">
      <c r="A50" s="132">
        <v>49</v>
      </c>
      <c r="B50" t="s">
        <v>190</v>
      </c>
      <c r="C50" t="s">
        <v>191</v>
      </c>
    </row>
    <row r="51" spans="1:3">
      <c r="A51" s="132">
        <v>50</v>
      </c>
      <c r="B51" t="s">
        <v>193</v>
      </c>
      <c r="C51" t="s">
        <v>194</v>
      </c>
    </row>
    <row r="52" spans="1:3">
      <c r="A52" s="132">
        <v>51</v>
      </c>
      <c r="B52" t="s">
        <v>196</v>
      </c>
      <c r="C52" t="s">
        <v>197</v>
      </c>
    </row>
    <row r="53" spans="1:3">
      <c r="A53" s="132">
        <v>52</v>
      </c>
      <c r="B53" t="s">
        <v>199</v>
      </c>
      <c r="C53" t="s">
        <v>200</v>
      </c>
    </row>
    <row r="54" spans="1:3">
      <c r="A54" s="132">
        <v>53</v>
      </c>
      <c r="B54" t="s">
        <v>202</v>
      </c>
      <c r="C54" t="s">
        <v>203</v>
      </c>
    </row>
    <row r="55" spans="1:3">
      <c r="A55" s="132">
        <v>54</v>
      </c>
      <c r="B55" t="s">
        <v>205</v>
      </c>
      <c r="C55" t="s">
        <v>206</v>
      </c>
    </row>
    <row r="56" spans="1:3">
      <c r="A56" s="132">
        <v>55</v>
      </c>
      <c r="B56" t="s">
        <v>208</v>
      </c>
      <c r="C56" t="s">
        <v>209</v>
      </c>
    </row>
    <row r="57" spans="1:3">
      <c r="A57" s="132">
        <v>56</v>
      </c>
      <c r="B57" t="s">
        <v>211</v>
      </c>
      <c r="C57" t="s">
        <v>212</v>
      </c>
    </row>
    <row r="58" spans="1:3">
      <c r="A58" s="132">
        <v>57</v>
      </c>
      <c r="B58" t="s">
        <v>214</v>
      </c>
      <c r="C58" t="s">
        <v>215</v>
      </c>
    </row>
    <row r="59" spans="1:3">
      <c r="A59" s="132">
        <v>58</v>
      </c>
      <c r="B59" t="s">
        <v>217</v>
      </c>
      <c r="C59" t="s">
        <v>218</v>
      </c>
    </row>
    <row r="60" spans="1:3">
      <c r="A60" s="132">
        <v>59</v>
      </c>
      <c r="B60" t="s">
        <v>220</v>
      </c>
      <c r="C60" t="s">
        <v>221</v>
      </c>
    </row>
    <row r="61" spans="1:3">
      <c r="A61" s="132">
        <v>60</v>
      </c>
      <c r="B61" t="s">
        <v>223</v>
      </c>
      <c r="C61" t="s">
        <v>224</v>
      </c>
    </row>
    <row r="62" spans="1:3">
      <c r="A62" s="132">
        <v>61</v>
      </c>
      <c r="B62" t="s">
        <v>226</v>
      </c>
      <c r="C62" t="s">
        <v>227</v>
      </c>
    </row>
    <row r="63" spans="1:3">
      <c r="A63" s="132">
        <v>62</v>
      </c>
      <c r="B63" t="s">
        <v>229</v>
      </c>
      <c r="C63" t="s">
        <v>230</v>
      </c>
    </row>
    <row r="64" spans="1:3">
      <c r="A64" s="132">
        <v>63</v>
      </c>
      <c r="B64" t="s">
        <v>232</v>
      </c>
      <c r="C64" t="s">
        <v>233</v>
      </c>
    </row>
    <row r="65" spans="1:3">
      <c r="A65" s="132">
        <v>64</v>
      </c>
      <c r="B65" t="s">
        <v>235</v>
      </c>
      <c r="C65" t="s">
        <v>236</v>
      </c>
    </row>
    <row r="66" spans="1:3">
      <c r="A66" s="132">
        <v>65</v>
      </c>
      <c r="B66" t="s">
        <v>238</v>
      </c>
      <c r="C66" t="s">
        <v>239</v>
      </c>
    </row>
    <row r="67" spans="1:3">
      <c r="A67" s="132">
        <v>66</v>
      </c>
      <c r="B67" t="s">
        <v>241</v>
      </c>
      <c r="C67" t="s">
        <v>242</v>
      </c>
    </row>
    <row r="68" spans="1:3">
      <c r="A68" s="132">
        <v>67</v>
      </c>
      <c r="B68" t="s">
        <v>244</v>
      </c>
      <c r="C68" t="s">
        <v>245</v>
      </c>
    </row>
    <row r="69" spans="1:3">
      <c r="A69" s="132">
        <v>68</v>
      </c>
      <c r="B69" t="s">
        <v>247</v>
      </c>
      <c r="C69" t="s">
        <v>248</v>
      </c>
    </row>
    <row r="70" spans="1:3">
      <c r="A70" s="132">
        <v>69</v>
      </c>
      <c r="B70" t="s">
        <v>250</v>
      </c>
      <c r="C70" t="s">
        <v>251</v>
      </c>
    </row>
    <row r="71" spans="1:3">
      <c r="A71" s="132">
        <v>70</v>
      </c>
      <c r="B71" t="s">
        <v>253</v>
      </c>
      <c r="C71" t="s">
        <v>254</v>
      </c>
    </row>
    <row r="72" spans="1:3">
      <c r="A72" s="132">
        <v>71</v>
      </c>
      <c r="B72" t="s">
        <v>256</v>
      </c>
      <c r="C72" t="s">
        <v>257</v>
      </c>
    </row>
    <row r="73" spans="1:3">
      <c r="A73" s="132">
        <v>72</v>
      </c>
      <c r="B73" t="s">
        <v>259</v>
      </c>
      <c r="C73" t="s">
        <v>260</v>
      </c>
    </row>
    <row r="74" spans="1:3">
      <c r="A74" s="132">
        <v>73</v>
      </c>
      <c r="B74" t="s">
        <v>262</v>
      </c>
      <c r="C74" t="s">
        <v>263</v>
      </c>
    </row>
    <row r="75" spans="1:3">
      <c r="A75" s="132">
        <v>74</v>
      </c>
      <c r="B75" t="s">
        <v>265</v>
      </c>
      <c r="C75" t="s">
        <v>266</v>
      </c>
    </row>
    <row r="76" spans="1:3">
      <c r="A76" s="132">
        <v>75</v>
      </c>
      <c r="B76" t="s">
        <v>268</v>
      </c>
      <c r="C76" t="s">
        <v>269</v>
      </c>
    </row>
    <row r="77" spans="1:3">
      <c r="A77" s="132">
        <v>76</v>
      </c>
      <c r="B77" t="s">
        <v>271</v>
      </c>
      <c r="C77" t="s">
        <v>272</v>
      </c>
    </row>
    <row r="78" spans="1:3">
      <c r="A78" s="132">
        <v>77</v>
      </c>
      <c r="B78" t="s">
        <v>274</v>
      </c>
      <c r="C78" t="s">
        <v>275</v>
      </c>
    </row>
    <row r="79" spans="1:3">
      <c r="A79" s="132">
        <v>78</v>
      </c>
      <c r="B79" t="s">
        <v>277</v>
      </c>
      <c r="C79" t="s">
        <v>278</v>
      </c>
    </row>
    <row r="80" spans="1:3">
      <c r="A80" s="132">
        <v>79</v>
      </c>
      <c r="B80" t="s">
        <v>280</v>
      </c>
      <c r="C80" t="s">
        <v>281</v>
      </c>
    </row>
    <row r="81" spans="1:3">
      <c r="A81" s="132">
        <v>80</v>
      </c>
      <c r="B81" t="s">
        <v>283</v>
      </c>
      <c r="C81" t="s">
        <v>284</v>
      </c>
    </row>
    <row r="82" spans="1:3">
      <c r="A82" s="132">
        <v>81</v>
      </c>
      <c r="B82" t="s">
        <v>286</v>
      </c>
      <c r="C82" t="s">
        <v>287</v>
      </c>
    </row>
    <row r="83" spans="1:3">
      <c r="A83" s="132">
        <v>82</v>
      </c>
      <c r="B83" t="s">
        <v>289</v>
      </c>
      <c r="C83" t="s">
        <v>290</v>
      </c>
    </row>
    <row r="84" spans="1:3">
      <c r="A84" s="132">
        <v>83</v>
      </c>
      <c r="B84" t="s">
        <v>292</v>
      </c>
      <c r="C84" t="s">
        <v>293</v>
      </c>
    </row>
    <row r="85" spans="1:3">
      <c r="A85" s="132">
        <v>84</v>
      </c>
      <c r="B85" t="s">
        <v>295</v>
      </c>
      <c r="C85" t="s">
        <v>296</v>
      </c>
    </row>
    <row r="86" spans="1:3">
      <c r="A86" s="132">
        <v>85</v>
      </c>
      <c r="B86" t="s">
        <v>298</v>
      </c>
      <c r="C86" t="s">
        <v>299</v>
      </c>
    </row>
    <row r="87" spans="1:3">
      <c r="A87" s="132">
        <v>86</v>
      </c>
      <c r="B87" t="s">
        <v>301</v>
      </c>
      <c r="C87" t="s">
        <v>302</v>
      </c>
    </row>
    <row r="88" spans="1:3">
      <c r="A88" s="132">
        <v>87</v>
      </c>
      <c r="B88" t="s">
        <v>304</v>
      </c>
      <c r="C88" t="s">
        <v>305</v>
      </c>
    </row>
    <row r="89" spans="1:3">
      <c r="A89" s="132">
        <v>88</v>
      </c>
      <c r="B89" t="s">
        <v>309</v>
      </c>
      <c r="C89" t="s">
        <v>310</v>
      </c>
    </row>
    <row r="90" spans="1:3">
      <c r="A90" s="132">
        <v>89</v>
      </c>
      <c r="B90" t="s">
        <v>312</v>
      </c>
      <c r="C90" t="s">
        <v>313</v>
      </c>
    </row>
    <row r="91" spans="1:3">
      <c r="A91" s="132">
        <v>90</v>
      </c>
      <c r="B91" t="s">
        <v>315</v>
      </c>
      <c r="C91" t="s">
        <v>316</v>
      </c>
    </row>
    <row r="92" spans="1:3">
      <c r="A92" s="132">
        <v>91</v>
      </c>
      <c r="B92" t="s">
        <v>318</v>
      </c>
      <c r="C92" t="s">
        <v>319</v>
      </c>
    </row>
    <row r="93" spans="1:3">
      <c r="A93" s="132">
        <v>92</v>
      </c>
      <c r="B93" t="s">
        <v>321</v>
      </c>
      <c r="C93" t="s">
        <v>322</v>
      </c>
    </row>
    <row r="94" spans="1:3">
      <c r="A94" s="132">
        <v>93</v>
      </c>
      <c r="B94" t="s">
        <v>324</v>
      </c>
      <c r="C94" t="s">
        <v>325</v>
      </c>
    </row>
    <row r="95" spans="1:3">
      <c r="A95" s="132">
        <v>94</v>
      </c>
      <c r="B95" t="s">
        <v>327</v>
      </c>
      <c r="C95" t="s">
        <v>328</v>
      </c>
    </row>
    <row r="96" spans="1:3">
      <c r="A96" s="132">
        <v>95</v>
      </c>
      <c r="B96" t="s">
        <v>330</v>
      </c>
      <c r="C96" t="s">
        <v>331</v>
      </c>
    </row>
    <row r="97" spans="1:3">
      <c r="A97" s="132">
        <v>96</v>
      </c>
      <c r="B97" t="s">
        <v>335</v>
      </c>
      <c r="C97" t="s">
        <v>334</v>
      </c>
    </row>
    <row r="98" spans="1:3">
      <c r="A98" s="132">
        <v>97</v>
      </c>
      <c r="B98" t="s">
        <v>340</v>
      </c>
      <c r="C98" t="s">
        <v>341</v>
      </c>
    </row>
    <row r="99" spans="1:3">
      <c r="A99" s="132">
        <v>98</v>
      </c>
      <c r="B99" t="s">
        <v>349</v>
      </c>
      <c r="C99" t="s">
        <v>350</v>
      </c>
    </row>
    <row r="100" spans="1:3">
      <c r="A100" s="132">
        <v>99</v>
      </c>
      <c r="B100" t="s">
        <v>356</v>
      </c>
      <c r="C100" t="s">
        <v>355</v>
      </c>
    </row>
    <row r="101" spans="1:3">
      <c r="A101" s="132">
        <v>100</v>
      </c>
      <c r="B101" t="s">
        <v>362</v>
      </c>
      <c r="C101" t="s">
        <v>363</v>
      </c>
    </row>
    <row r="102" spans="1:3">
      <c r="A102" s="132">
        <v>101</v>
      </c>
      <c r="B102" t="s">
        <v>365</v>
      </c>
      <c r="C102" t="s">
        <v>366</v>
      </c>
    </row>
    <row r="103" spans="1:3">
      <c r="A103" s="132">
        <v>102</v>
      </c>
      <c r="B103" t="s">
        <v>368</v>
      </c>
      <c r="C103" t="s">
        <v>369</v>
      </c>
    </row>
    <row r="104" spans="1:3">
      <c r="A104" s="132">
        <v>103</v>
      </c>
      <c r="B104" t="s">
        <v>371</v>
      </c>
      <c r="C104" t="s">
        <v>372</v>
      </c>
    </row>
    <row r="105" spans="1:3">
      <c r="A105" s="132">
        <v>104</v>
      </c>
      <c r="B105" t="s">
        <v>374</v>
      </c>
      <c r="C105" t="s">
        <v>375</v>
      </c>
    </row>
    <row r="106" spans="1:3">
      <c r="A106" s="132">
        <v>105</v>
      </c>
      <c r="B106" t="s">
        <v>377</v>
      </c>
      <c r="C106" t="s">
        <v>378</v>
      </c>
    </row>
    <row r="107" spans="1:3">
      <c r="A107" s="132">
        <v>106</v>
      </c>
      <c r="B107" t="s">
        <v>380</v>
      </c>
      <c r="C107" t="s">
        <v>381</v>
      </c>
    </row>
    <row r="108" spans="1:3">
      <c r="A108" s="132">
        <v>107</v>
      </c>
      <c r="B108" t="s">
        <v>383</v>
      </c>
      <c r="C108" t="s">
        <v>384</v>
      </c>
    </row>
    <row r="109" spans="1:3">
      <c r="A109" s="132">
        <v>108</v>
      </c>
      <c r="B109" t="s">
        <v>386</v>
      </c>
      <c r="C109" t="s">
        <v>387</v>
      </c>
    </row>
    <row r="110" spans="1:3">
      <c r="A110" s="132">
        <v>109</v>
      </c>
      <c r="B110" t="s">
        <v>389</v>
      </c>
      <c r="C110" t="s">
        <v>390</v>
      </c>
    </row>
    <row r="111" spans="1:3">
      <c r="A111" s="132">
        <v>110</v>
      </c>
      <c r="B111" t="s">
        <v>392</v>
      </c>
      <c r="C111" t="s">
        <v>393</v>
      </c>
    </row>
    <row r="112" spans="1:3">
      <c r="A112" s="132">
        <v>111</v>
      </c>
      <c r="B112" t="s">
        <v>395</v>
      </c>
      <c r="C112" t="s">
        <v>396</v>
      </c>
    </row>
    <row r="113" spans="1:3">
      <c r="A113" s="132">
        <v>112</v>
      </c>
      <c r="B113" t="s">
        <v>398</v>
      </c>
      <c r="C113" t="s">
        <v>399</v>
      </c>
    </row>
    <row r="114" spans="1:3">
      <c r="A114" s="132">
        <v>113</v>
      </c>
      <c r="B114" t="s">
        <v>401</v>
      </c>
      <c r="C114" t="s">
        <v>402</v>
      </c>
    </row>
    <row r="115" spans="1:3">
      <c r="A115" s="132">
        <v>114</v>
      </c>
      <c r="B115" t="s">
        <v>404</v>
      </c>
      <c r="C115" t="s">
        <v>405</v>
      </c>
    </row>
    <row r="116" spans="1:3">
      <c r="A116" s="132">
        <v>115</v>
      </c>
      <c r="B116" t="s">
        <v>407</v>
      </c>
      <c r="C116" t="s">
        <v>408</v>
      </c>
    </row>
    <row r="117" spans="1:3">
      <c r="A117" s="132">
        <v>116</v>
      </c>
      <c r="B117" t="s">
        <v>410</v>
      </c>
      <c r="C117" t="s">
        <v>411</v>
      </c>
    </row>
    <row r="118" spans="1:3">
      <c r="A118" s="132">
        <v>117</v>
      </c>
      <c r="B118" t="s">
        <v>413</v>
      </c>
      <c r="C118" t="s">
        <v>414</v>
      </c>
    </row>
    <row r="119" spans="1:3">
      <c r="A119" s="132">
        <v>118</v>
      </c>
      <c r="B119" t="s">
        <v>416</v>
      </c>
      <c r="C119" t="s">
        <v>417</v>
      </c>
    </row>
    <row r="120" spans="1:3">
      <c r="A120" s="132">
        <v>119</v>
      </c>
      <c r="B120" t="s">
        <v>419</v>
      </c>
      <c r="C120" t="s">
        <v>420</v>
      </c>
    </row>
    <row r="121" spans="1:3">
      <c r="A121" s="132">
        <v>120</v>
      </c>
      <c r="B121" t="s">
        <v>426</v>
      </c>
      <c r="C121" t="s">
        <v>427</v>
      </c>
    </row>
    <row r="122" spans="1:3">
      <c r="A122" s="132">
        <v>121</v>
      </c>
      <c r="B122" t="s">
        <v>429</v>
      </c>
      <c r="C122" t="s">
        <v>430</v>
      </c>
    </row>
    <row r="123" spans="1:3">
      <c r="A123" s="132">
        <v>122</v>
      </c>
      <c r="B123" t="s">
        <v>432</v>
      </c>
      <c r="C123" t="s">
        <v>433</v>
      </c>
    </row>
    <row r="124" spans="1:3">
      <c r="A124" s="132">
        <v>123</v>
      </c>
      <c r="B124" t="s">
        <v>435</v>
      </c>
      <c r="C124" t="s">
        <v>425</v>
      </c>
    </row>
    <row r="125" spans="1:3">
      <c r="A125" s="132">
        <v>124</v>
      </c>
      <c r="B125" t="s">
        <v>443</v>
      </c>
      <c r="C125" t="s">
        <v>444</v>
      </c>
    </row>
    <row r="126" spans="1:3">
      <c r="A126" s="132">
        <v>125</v>
      </c>
      <c r="B126" t="s">
        <v>450</v>
      </c>
      <c r="C126" t="s">
        <v>451</v>
      </c>
    </row>
    <row r="127" spans="1:3">
      <c r="A127" s="132">
        <v>126</v>
      </c>
      <c r="B127" t="s">
        <v>461</v>
      </c>
      <c r="C127" t="s">
        <v>462</v>
      </c>
    </row>
    <row r="128" spans="1:3">
      <c r="A128" s="132">
        <v>127</v>
      </c>
      <c r="B128" t="s">
        <v>471</v>
      </c>
      <c r="C128" t="s">
        <v>470</v>
      </c>
    </row>
    <row r="129" spans="1:3">
      <c r="A129" s="132">
        <v>128</v>
      </c>
      <c r="B129" t="s">
        <v>473</v>
      </c>
      <c r="C129" t="s">
        <v>474</v>
      </c>
    </row>
    <row r="130" spans="1:3">
      <c r="A130" s="132">
        <v>129</v>
      </c>
      <c r="B130" t="s">
        <v>476</v>
      </c>
      <c r="C130" t="s">
        <v>477</v>
      </c>
    </row>
    <row r="131" spans="1:3">
      <c r="A131" s="132">
        <v>130</v>
      </c>
      <c r="B131" t="s">
        <v>481</v>
      </c>
      <c r="C131" t="s">
        <v>480</v>
      </c>
    </row>
    <row r="132" spans="1:3">
      <c r="A132" s="132">
        <v>131</v>
      </c>
      <c r="B132" t="s">
        <v>483</v>
      </c>
      <c r="C132" t="s">
        <v>484</v>
      </c>
    </row>
    <row r="133" spans="1:3">
      <c r="A133" s="132">
        <v>132</v>
      </c>
      <c r="B133" t="s">
        <v>486</v>
      </c>
      <c r="C133" t="s">
        <v>487</v>
      </c>
    </row>
    <row r="134" spans="1:3">
      <c r="A134" s="132">
        <v>133</v>
      </c>
      <c r="B134" t="s">
        <v>491</v>
      </c>
      <c r="C134" t="s">
        <v>490</v>
      </c>
    </row>
    <row r="135" spans="1:3">
      <c r="A135" s="132">
        <v>134</v>
      </c>
      <c r="B135" t="s">
        <v>493</v>
      </c>
      <c r="C135" t="s">
        <v>494</v>
      </c>
    </row>
    <row r="136" spans="1:3">
      <c r="A136" s="132">
        <v>135</v>
      </c>
      <c r="B136" t="s">
        <v>496</v>
      </c>
      <c r="C136" t="s">
        <v>497</v>
      </c>
    </row>
    <row r="137" spans="1:3">
      <c r="A137" s="132">
        <v>136</v>
      </c>
      <c r="B137" t="s">
        <v>499</v>
      </c>
      <c r="C137" t="s">
        <v>500</v>
      </c>
    </row>
    <row r="138" spans="1:3">
      <c r="A138" s="132">
        <v>137</v>
      </c>
      <c r="B138" t="s">
        <v>502</v>
      </c>
      <c r="C138" t="s">
        <v>503</v>
      </c>
    </row>
    <row r="139" spans="1:3">
      <c r="A139" s="132">
        <v>138</v>
      </c>
      <c r="B139" t="s">
        <v>505</v>
      </c>
      <c r="C139" t="s">
        <v>506</v>
      </c>
    </row>
    <row r="140" spans="1:3">
      <c r="A140" s="132">
        <v>139</v>
      </c>
      <c r="B140" t="s">
        <v>510</v>
      </c>
      <c r="C140" t="s">
        <v>509</v>
      </c>
    </row>
    <row r="141" spans="1:3">
      <c r="A141" s="132">
        <v>140</v>
      </c>
      <c r="B141" t="s">
        <v>512</v>
      </c>
      <c r="C141" t="s">
        <v>513</v>
      </c>
    </row>
    <row r="142" spans="1:3">
      <c r="A142" s="132">
        <v>141</v>
      </c>
      <c r="B142" t="s">
        <v>515</v>
      </c>
      <c r="C142" t="s">
        <v>516</v>
      </c>
    </row>
    <row r="143" spans="1:3">
      <c r="A143" s="132">
        <v>142</v>
      </c>
      <c r="B143" t="s">
        <v>517</v>
      </c>
      <c r="C143" t="s">
        <v>518</v>
      </c>
    </row>
    <row r="144" spans="1:3">
      <c r="A144" s="132">
        <v>143</v>
      </c>
      <c r="B144" t="s">
        <v>520</v>
      </c>
      <c r="C144" t="s">
        <v>521</v>
      </c>
    </row>
    <row r="145" spans="1:3">
      <c r="A145" s="132">
        <v>144</v>
      </c>
      <c r="B145" t="s">
        <v>523</v>
      </c>
      <c r="C145" t="s">
        <v>524</v>
      </c>
    </row>
    <row r="146" spans="1:3">
      <c r="A146" s="132">
        <v>145</v>
      </c>
      <c r="B146" t="s">
        <v>526</v>
      </c>
      <c r="C146" t="s">
        <v>527</v>
      </c>
    </row>
    <row r="147" spans="1:3">
      <c r="A147" s="132">
        <v>146</v>
      </c>
      <c r="B147" t="s">
        <v>529</v>
      </c>
      <c r="C147" t="s">
        <v>530</v>
      </c>
    </row>
    <row r="148" spans="1:3">
      <c r="A148" s="132">
        <v>147</v>
      </c>
      <c r="B148" t="s">
        <v>532</v>
      </c>
      <c r="C148" t="s">
        <v>533</v>
      </c>
    </row>
    <row r="149" spans="1:3">
      <c r="A149" s="132">
        <v>148</v>
      </c>
      <c r="B149" t="s">
        <v>534</v>
      </c>
      <c r="C149" t="s">
        <v>535</v>
      </c>
    </row>
    <row r="150" spans="1:3">
      <c r="A150" s="132">
        <v>149</v>
      </c>
      <c r="B150" t="s">
        <v>536</v>
      </c>
      <c r="C150" t="s">
        <v>537</v>
      </c>
    </row>
    <row r="151" spans="1:3">
      <c r="A151" s="132">
        <v>150</v>
      </c>
      <c r="B151" t="s">
        <v>538</v>
      </c>
      <c r="C151" t="s">
        <v>539</v>
      </c>
    </row>
    <row r="152" spans="1:3">
      <c r="A152" s="132">
        <v>151</v>
      </c>
      <c r="B152" t="s">
        <v>540</v>
      </c>
      <c r="C152" t="s">
        <v>541</v>
      </c>
    </row>
    <row r="153" spans="1:3">
      <c r="A153" s="132">
        <v>152</v>
      </c>
      <c r="B153" t="s">
        <v>543</v>
      </c>
      <c r="C153" t="s">
        <v>544</v>
      </c>
    </row>
    <row r="154" spans="1:3">
      <c r="A154" s="132">
        <v>153</v>
      </c>
      <c r="B154" t="s">
        <v>546</v>
      </c>
      <c r="C154" t="s">
        <v>547</v>
      </c>
    </row>
    <row r="155" spans="1:3">
      <c r="A155" s="132">
        <v>154</v>
      </c>
      <c r="B155" t="s">
        <v>549</v>
      </c>
      <c r="C155" t="s">
        <v>550</v>
      </c>
    </row>
    <row r="156" spans="1:3">
      <c r="A156" s="132">
        <v>155</v>
      </c>
      <c r="B156" t="s">
        <v>552</v>
      </c>
      <c r="C156" t="s">
        <v>553</v>
      </c>
    </row>
    <row r="157" spans="1:3">
      <c r="A157" s="132">
        <v>156</v>
      </c>
      <c r="B157" t="s">
        <v>555</v>
      </c>
      <c r="C157" t="s">
        <v>556</v>
      </c>
    </row>
    <row r="158" spans="1:3">
      <c r="A158" s="132">
        <v>157</v>
      </c>
      <c r="B158" t="s">
        <v>560</v>
      </c>
      <c r="C158" t="s">
        <v>561</v>
      </c>
    </row>
    <row r="159" spans="1:3">
      <c r="A159" s="132">
        <v>158</v>
      </c>
      <c r="B159" t="s">
        <v>563</v>
      </c>
      <c r="C159" t="s">
        <v>564</v>
      </c>
    </row>
    <row r="160" spans="1:3">
      <c r="A160" s="132">
        <v>159</v>
      </c>
      <c r="B160" t="s">
        <v>566</v>
      </c>
      <c r="C160" t="s">
        <v>567</v>
      </c>
    </row>
    <row r="161" spans="1:3">
      <c r="A161" s="132">
        <v>160</v>
      </c>
      <c r="B161" t="s">
        <v>569</v>
      </c>
      <c r="C161" t="s">
        <v>570</v>
      </c>
    </row>
    <row r="162" spans="1:3">
      <c r="A162" s="132">
        <v>161</v>
      </c>
      <c r="B162" t="s">
        <v>572</v>
      </c>
      <c r="C162" t="s">
        <v>573</v>
      </c>
    </row>
    <row r="163" spans="1:3">
      <c r="A163" s="132">
        <v>162</v>
      </c>
      <c r="B163" t="s">
        <v>575</v>
      </c>
      <c r="C163" t="s">
        <v>576</v>
      </c>
    </row>
    <row r="164" spans="1:3">
      <c r="A164" s="132">
        <v>163</v>
      </c>
      <c r="B164" t="s">
        <v>578</v>
      </c>
      <c r="C164" t="s">
        <v>579</v>
      </c>
    </row>
    <row r="165" spans="1:3">
      <c r="A165" s="132">
        <v>164</v>
      </c>
      <c r="B165" t="s">
        <v>581</v>
      </c>
      <c r="C165" t="s">
        <v>582</v>
      </c>
    </row>
    <row r="166" spans="1:3">
      <c r="A166" s="132">
        <v>165</v>
      </c>
      <c r="B166" t="s">
        <v>584</v>
      </c>
      <c r="C166" t="s">
        <v>585</v>
      </c>
    </row>
    <row r="167" spans="1:3">
      <c r="A167" s="132">
        <v>166</v>
      </c>
      <c r="B167" t="s">
        <v>587</v>
      </c>
      <c r="C167" t="s">
        <v>588</v>
      </c>
    </row>
    <row r="168" spans="1:3">
      <c r="A168" s="132">
        <v>167</v>
      </c>
      <c r="B168" t="s">
        <v>590</v>
      </c>
      <c r="C168" t="s">
        <v>591</v>
      </c>
    </row>
    <row r="169" spans="1:3">
      <c r="A169" s="132">
        <v>168</v>
      </c>
      <c r="B169" t="s">
        <v>593</v>
      </c>
      <c r="C169" t="s">
        <v>594</v>
      </c>
    </row>
    <row r="170" spans="1:3">
      <c r="A170" s="132">
        <v>169</v>
      </c>
      <c r="B170" t="s">
        <v>596</v>
      </c>
      <c r="C170" t="s">
        <v>597</v>
      </c>
    </row>
    <row r="171" spans="1:3">
      <c r="A171" s="132">
        <v>170</v>
      </c>
      <c r="B171" t="s">
        <v>599</v>
      </c>
      <c r="C171" t="s">
        <v>600</v>
      </c>
    </row>
    <row r="172" spans="1:3">
      <c r="A172" s="132">
        <v>171</v>
      </c>
      <c r="B172" t="s">
        <v>601</v>
      </c>
      <c r="C172" t="s">
        <v>602</v>
      </c>
    </row>
    <row r="173" spans="1:3">
      <c r="A173" s="132">
        <v>172</v>
      </c>
      <c r="B173" t="s">
        <v>604</v>
      </c>
      <c r="C173" t="s">
        <v>605</v>
      </c>
    </row>
    <row r="174" spans="1:3">
      <c r="A174" s="132">
        <v>173</v>
      </c>
      <c r="B174" t="s">
        <v>607</v>
      </c>
      <c r="C174" t="s">
        <v>608</v>
      </c>
    </row>
    <row r="175" spans="1:3">
      <c r="A175" s="132">
        <v>174</v>
      </c>
      <c r="B175" t="s">
        <v>610</v>
      </c>
      <c r="C175" t="s">
        <v>611</v>
      </c>
    </row>
    <row r="176" spans="1:3">
      <c r="A176" s="132">
        <v>175</v>
      </c>
      <c r="B176" t="s">
        <v>615</v>
      </c>
      <c r="C176" t="s">
        <v>616</v>
      </c>
    </row>
    <row r="177" spans="1:3">
      <c r="A177" s="132">
        <v>176</v>
      </c>
      <c r="B177" t="s">
        <v>618</v>
      </c>
      <c r="C177" t="s">
        <v>619</v>
      </c>
    </row>
    <row r="178" spans="1:3">
      <c r="A178" s="132">
        <v>177</v>
      </c>
      <c r="B178" t="s">
        <v>625</v>
      </c>
      <c r="C178" t="s">
        <v>624</v>
      </c>
    </row>
    <row r="179" spans="1:3">
      <c r="A179" s="132">
        <v>178</v>
      </c>
      <c r="B179" t="s">
        <v>627</v>
      </c>
      <c r="C179" t="s">
        <v>628</v>
      </c>
    </row>
    <row r="180" spans="1:3">
      <c r="A180" s="132">
        <v>179</v>
      </c>
      <c r="B180" t="s">
        <v>630</v>
      </c>
      <c r="C180" t="s">
        <v>631</v>
      </c>
    </row>
    <row r="181" spans="1:3">
      <c r="A181" s="132">
        <v>180</v>
      </c>
      <c r="B181" t="s">
        <v>635</v>
      </c>
      <c r="C181" t="s">
        <v>634</v>
      </c>
    </row>
    <row r="182" spans="1:3">
      <c r="A182" s="132">
        <v>181</v>
      </c>
      <c r="B182" t="s">
        <v>637</v>
      </c>
      <c r="C182" t="s">
        <v>638</v>
      </c>
    </row>
    <row r="183" spans="1:3">
      <c r="A183" s="132">
        <v>182</v>
      </c>
      <c r="B183" t="s">
        <v>640</v>
      </c>
      <c r="C183" t="s">
        <v>641</v>
      </c>
    </row>
    <row r="184" spans="1:3">
      <c r="A184" s="132">
        <v>183</v>
      </c>
      <c r="B184" t="s">
        <v>645</v>
      </c>
      <c r="C184" t="s">
        <v>644</v>
      </c>
    </row>
    <row r="185" spans="1:3">
      <c r="A185" s="132">
        <v>184</v>
      </c>
      <c r="B185" t="s">
        <v>647</v>
      </c>
      <c r="C185" t="s">
        <v>648</v>
      </c>
    </row>
    <row r="186" spans="1:3">
      <c r="A186" s="132">
        <v>185</v>
      </c>
      <c r="B186" t="s">
        <v>650</v>
      </c>
      <c r="C186" t="s">
        <v>651</v>
      </c>
    </row>
    <row r="187" spans="1:3">
      <c r="A187" s="132">
        <v>186</v>
      </c>
      <c r="B187" t="s">
        <v>655</v>
      </c>
      <c r="C187" t="s">
        <v>654</v>
      </c>
    </row>
    <row r="188" spans="1:3">
      <c r="A188" s="132">
        <v>187</v>
      </c>
      <c r="B188" t="s">
        <v>657</v>
      </c>
      <c r="C188" t="s">
        <v>658</v>
      </c>
    </row>
    <row r="189" spans="1:3">
      <c r="A189" s="132">
        <v>188</v>
      </c>
      <c r="B189" t="s">
        <v>660</v>
      </c>
      <c r="C189" t="s">
        <v>661</v>
      </c>
    </row>
    <row r="190" spans="1:3">
      <c r="A190" s="132">
        <v>189</v>
      </c>
      <c r="B190" t="s">
        <v>665</v>
      </c>
      <c r="C190" t="s">
        <v>664</v>
      </c>
    </row>
    <row r="191" spans="1:3">
      <c r="A191" s="132">
        <v>190</v>
      </c>
      <c r="B191" t="s">
        <v>667</v>
      </c>
      <c r="C191" t="s">
        <v>668</v>
      </c>
    </row>
    <row r="192" spans="1:3">
      <c r="A192" s="132">
        <v>191</v>
      </c>
      <c r="B192" t="s">
        <v>670</v>
      </c>
      <c r="C192" t="s">
        <v>671</v>
      </c>
    </row>
    <row r="193" spans="1:3">
      <c r="A193" s="132">
        <v>192</v>
      </c>
      <c r="B193" t="s">
        <v>675</v>
      </c>
      <c r="C193" t="s">
        <v>674</v>
      </c>
    </row>
    <row r="194" spans="1:3">
      <c r="A194" s="132">
        <v>193</v>
      </c>
      <c r="B194" t="s">
        <v>677</v>
      </c>
      <c r="C194" t="s">
        <v>678</v>
      </c>
    </row>
    <row r="195" spans="1:3">
      <c r="A195" s="132">
        <v>194</v>
      </c>
      <c r="B195" t="s">
        <v>680</v>
      </c>
      <c r="C195" t="s">
        <v>681</v>
      </c>
    </row>
    <row r="196" spans="1:3">
      <c r="A196" s="132">
        <v>195</v>
      </c>
      <c r="B196" t="s">
        <v>685</v>
      </c>
      <c r="C196" t="s">
        <v>684</v>
      </c>
    </row>
    <row r="197" spans="1:3">
      <c r="A197" s="132">
        <v>196</v>
      </c>
      <c r="B197" t="s">
        <v>687</v>
      </c>
      <c r="C197" t="s">
        <v>688</v>
      </c>
    </row>
    <row r="198" spans="1:3">
      <c r="A198" s="132">
        <v>197</v>
      </c>
      <c r="B198" t="s">
        <v>690</v>
      </c>
      <c r="C198" t="s">
        <v>691</v>
      </c>
    </row>
    <row r="199" spans="1:3">
      <c r="A199" s="132">
        <v>198</v>
      </c>
      <c r="B199" t="s">
        <v>695</v>
      </c>
      <c r="C199" t="s">
        <v>694</v>
      </c>
    </row>
    <row r="200" spans="1:3">
      <c r="A200" s="132">
        <v>199</v>
      </c>
      <c r="B200" t="s">
        <v>697</v>
      </c>
      <c r="C200" t="s">
        <v>698</v>
      </c>
    </row>
    <row r="201" spans="1:3">
      <c r="A201" s="132">
        <v>200</v>
      </c>
      <c r="B201" t="s">
        <v>700</v>
      </c>
      <c r="C201" t="s">
        <v>701</v>
      </c>
    </row>
    <row r="202" spans="1:3">
      <c r="A202" s="132">
        <v>201</v>
      </c>
      <c r="B202" t="s">
        <v>705</v>
      </c>
      <c r="C202" t="s">
        <v>704</v>
      </c>
    </row>
    <row r="203" spans="1:3">
      <c r="A203" s="132">
        <v>202</v>
      </c>
      <c r="B203" t="s">
        <v>707</v>
      </c>
      <c r="C203" t="s">
        <v>708</v>
      </c>
    </row>
    <row r="204" spans="1:3">
      <c r="A204" s="132">
        <v>203</v>
      </c>
      <c r="B204" t="s">
        <v>710</v>
      </c>
      <c r="C204" t="s">
        <v>711</v>
      </c>
    </row>
    <row r="205" spans="1:3">
      <c r="A205" s="132">
        <v>204</v>
      </c>
      <c r="B205" t="s">
        <v>715</v>
      </c>
      <c r="C205" t="s">
        <v>714</v>
      </c>
    </row>
    <row r="206" spans="1:3">
      <c r="A206" s="132">
        <v>205</v>
      </c>
      <c r="B206" t="s">
        <v>717</v>
      </c>
      <c r="C206" t="s">
        <v>718</v>
      </c>
    </row>
    <row r="207" spans="1:3">
      <c r="A207" s="132">
        <v>206</v>
      </c>
      <c r="B207" t="s">
        <v>720</v>
      </c>
      <c r="C207" t="s">
        <v>721</v>
      </c>
    </row>
    <row r="208" spans="1:3">
      <c r="A208" s="132">
        <v>207</v>
      </c>
      <c r="B208" t="s">
        <v>725</v>
      </c>
      <c r="C208" t="s">
        <v>724</v>
      </c>
    </row>
    <row r="209" spans="1:3">
      <c r="A209" s="132">
        <v>208</v>
      </c>
      <c r="B209" t="s">
        <v>727</v>
      </c>
      <c r="C209" t="s">
        <v>728</v>
      </c>
    </row>
    <row r="210" spans="1:3">
      <c r="A210" s="132">
        <v>209</v>
      </c>
      <c r="B210" t="s">
        <v>730</v>
      </c>
      <c r="C210" t="s">
        <v>731</v>
      </c>
    </row>
    <row r="211" spans="1:3">
      <c r="A211" s="132">
        <v>210</v>
      </c>
      <c r="B211" t="s">
        <v>735</v>
      </c>
      <c r="C211" t="s">
        <v>734</v>
      </c>
    </row>
    <row r="212" spans="1:3">
      <c r="A212" s="132">
        <v>211</v>
      </c>
      <c r="B212" t="s">
        <v>737</v>
      </c>
      <c r="C212" t="s">
        <v>738</v>
      </c>
    </row>
    <row r="213" spans="1:3">
      <c r="A213" s="132">
        <v>212</v>
      </c>
      <c r="B213" t="s">
        <v>740</v>
      </c>
      <c r="C213" t="s">
        <v>741</v>
      </c>
    </row>
    <row r="214" spans="1:3">
      <c r="A214" s="132">
        <v>213</v>
      </c>
      <c r="B214" t="s">
        <v>745</v>
      </c>
      <c r="C214" t="s">
        <v>744</v>
      </c>
    </row>
    <row r="215" spans="1:3">
      <c r="A215" s="132">
        <v>214</v>
      </c>
      <c r="B215" t="s">
        <v>747</v>
      </c>
      <c r="C215" t="s">
        <v>748</v>
      </c>
    </row>
    <row r="216" spans="1:3">
      <c r="A216" s="132">
        <v>215</v>
      </c>
      <c r="B216" t="s">
        <v>750</v>
      </c>
      <c r="C216" t="s">
        <v>751</v>
      </c>
    </row>
    <row r="217" spans="1:3">
      <c r="A217" s="132">
        <v>216</v>
      </c>
      <c r="B217" t="s">
        <v>755</v>
      </c>
      <c r="C217" t="s">
        <v>754</v>
      </c>
    </row>
    <row r="218" spans="1:3">
      <c r="A218" s="132">
        <v>217</v>
      </c>
      <c r="B218" t="s">
        <v>757</v>
      </c>
      <c r="C218" t="s">
        <v>758</v>
      </c>
    </row>
    <row r="219" spans="1:3">
      <c r="A219" s="132">
        <v>218</v>
      </c>
      <c r="B219" t="s">
        <v>760</v>
      </c>
      <c r="C219" t="s">
        <v>761</v>
      </c>
    </row>
    <row r="220" spans="1:3">
      <c r="A220" s="132">
        <v>219</v>
      </c>
      <c r="B220" t="s">
        <v>765</v>
      </c>
      <c r="C220" t="s">
        <v>764</v>
      </c>
    </row>
    <row r="221" spans="1:3">
      <c r="A221" s="132">
        <v>220</v>
      </c>
      <c r="B221" t="s">
        <v>767</v>
      </c>
      <c r="C221" t="s">
        <v>768</v>
      </c>
    </row>
    <row r="222" spans="1:3">
      <c r="A222" s="132">
        <v>221</v>
      </c>
      <c r="B222" t="s">
        <v>770</v>
      </c>
      <c r="C222" t="s">
        <v>771</v>
      </c>
    </row>
    <row r="223" spans="1:3">
      <c r="A223" s="132">
        <v>222</v>
      </c>
      <c r="B223" t="s">
        <v>775</v>
      </c>
      <c r="C223" t="s">
        <v>776</v>
      </c>
    </row>
    <row r="224" spans="1:3">
      <c r="A224" s="132">
        <v>223</v>
      </c>
      <c r="B224" t="s">
        <v>778</v>
      </c>
      <c r="C224" t="s">
        <v>779</v>
      </c>
    </row>
    <row r="225" spans="1:3">
      <c r="A225" s="132">
        <v>224</v>
      </c>
      <c r="B225" t="s">
        <v>781</v>
      </c>
      <c r="C225" t="s">
        <v>782</v>
      </c>
    </row>
    <row r="226" spans="1:3">
      <c r="A226" s="132">
        <v>225</v>
      </c>
      <c r="B226" t="s">
        <v>784</v>
      </c>
      <c r="C226" t="s">
        <v>785</v>
      </c>
    </row>
    <row r="227" spans="1:3">
      <c r="A227" s="132">
        <v>226</v>
      </c>
      <c r="B227" t="s">
        <v>787</v>
      </c>
      <c r="C227" t="s">
        <v>788</v>
      </c>
    </row>
    <row r="228" spans="1:3">
      <c r="A228" s="132">
        <v>227</v>
      </c>
      <c r="B228" t="s">
        <v>790</v>
      </c>
      <c r="C228" t="s">
        <v>791</v>
      </c>
    </row>
    <row r="229" spans="1:3">
      <c r="A229" s="132">
        <v>228</v>
      </c>
      <c r="B229" t="s">
        <v>793</v>
      </c>
      <c r="C229" t="s">
        <v>794</v>
      </c>
    </row>
    <row r="230" spans="1:3">
      <c r="A230" s="132">
        <v>229</v>
      </c>
      <c r="B230" t="s">
        <v>796</v>
      </c>
      <c r="C230" t="s">
        <v>797</v>
      </c>
    </row>
    <row r="231" spans="1:3">
      <c r="A231" s="132">
        <v>230</v>
      </c>
      <c r="B231" t="s">
        <v>799</v>
      </c>
      <c r="C231" t="s">
        <v>800</v>
      </c>
    </row>
    <row r="232" spans="1:3">
      <c r="A232" s="132">
        <v>231</v>
      </c>
      <c r="B232" t="s">
        <v>802</v>
      </c>
      <c r="C232" t="s">
        <v>803</v>
      </c>
    </row>
    <row r="233" spans="1:3">
      <c r="A233" s="132">
        <v>232</v>
      </c>
      <c r="B233" t="s">
        <v>805</v>
      </c>
      <c r="C233" t="s">
        <v>806</v>
      </c>
    </row>
    <row r="234" spans="1:3">
      <c r="A234" s="132">
        <v>233</v>
      </c>
      <c r="B234" t="s">
        <v>808</v>
      </c>
      <c r="C234" t="s">
        <v>809</v>
      </c>
    </row>
    <row r="235" spans="1:3">
      <c r="A235" s="132">
        <v>234</v>
      </c>
      <c r="B235" t="s">
        <v>810</v>
      </c>
      <c r="C235" t="s">
        <v>811</v>
      </c>
    </row>
    <row r="236" spans="1:3">
      <c r="A236" s="132">
        <v>235</v>
      </c>
      <c r="B236" t="s">
        <v>812</v>
      </c>
      <c r="C236" t="s">
        <v>813</v>
      </c>
    </row>
    <row r="237" spans="1:3">
      <c r="A237" s="132">
        <v>236</v>
      </c>
      <c r="B237" t="s">
        <v>814</v>
      </c>
      <c r="C237" t="s">
        <v>815</v>
      </c>
    </row>
    <row r="238" spans="1:3">
      <c r="A238" s="132">
        <v>237</v>
      </c>
      <c r="B238" t="s">
        <v>816</v>
      </c>
      <c r="C238" t="s">
        <v>817</v>
      </c>
    </row>
    <row r="239" spans="1:3">
      <c r="A239" s="132">
        <v>238</v>
      </c>
      <c r="B239" t="s">
        <v>818</v>
      </c>
      <c r="C239" t="s">
        <v>819</v>
      </c>
    </row>
    <row r="240" spans="1:3">
      <c r="A240" s="132">
        <v>239</v>
      </c>
      <c r="B240" t="s">
        <v>820</v>
      </c>
      <c r="C240" t="s">
        <v>821</v>
      </c>
    </row>
    <row r="241" spans="1:3">
      <c r="A241" s="132">
        <v>240</v>
      </c>
      <c r="B241" t="s">
        <v>822</v>
      </c>
      <c r="C241" t="s">
        <v>823</v>
      </c>
    </row>
    <row r="242" spans="1:3">
      <c r="A242" s="132">
        <v>241</v>
      </c>
      <c r="B242" t="s">
        <v>824</v>
      </c>
      <c r="C242" t="s">
        <v>825</v>
      </c>
    </row>
    <row r="243" spans="1:3">
      <c r="A243" s="132">
        <v>242</v>
      </c>
      <c r="B243" t="s">
        <v>828</v>
      </c>
      <c r="C243" t="s">
        <v>827</v>
      </c>
    </row>
    <row r="244" spans="1:3">
      <c r="A244" s="132">
        <v>243</v>
      </c>
      <c r="B244" t="s">
        <v>830</v>
      </c>
      <c r="C244" t="s">
        <v>831</v>
      </c>
    </row>
    <row r="245" spans="1:3">
      <c r="A245" s="132">
        <v>244</v>
      </c>
      <c r="B245" t="s">
        <v>837</v>
      </c>
      <c r="C245" t="s">
        <v>836</v>
      </c>
    </row>
    <row r="246" spans="1:3">
      <c r="A246" s="132">
        <v>245</v>
      </c>
      <c r="B246" t="s">
        <v>839</v>
      </c>
      <c r="C246" t="s">
        <v>840</v>
      </c>
    </row>
    <row r="247" spans="1:3">
      <c r="A247" s="132">
        <v>246</v>
      </c>
      <c r="B247" t="s">
        <v>842</v>
      </c>
      <c r="C247" t="s">
        <v>843</v>
      </c>
    </row>
    <row r="248" spans="1:3">
      <c r="A248" s="132">
        <v>247</v>
      </c>
      <c r="B248" t="s">
        <v>847</v>
      </c>
      <c r="C248" t="s">
        <v>848</v>
      </c>
    </row>
    <row r="249" spans="1:3">
      <c r="A249" s="132">
        <v>248</v>
      </c>
      <c r="B249" t="s">
        <v>850</v>
      </c>
      <c r="C249" t="s">
        <v>851</v>
      </c>
    </row>
    <row r="250" spans="1:3">
      <c r="A250" s="132">
        <v>249</v>
      </c>
      <c r="B250" t="s">
        <v>853</v>
      </c>
      <c r="C250" t="s">
        <v>854</v>
      </c>
    </row>
    <row r="251" spans="1:3">
      <c r="A251" s="132">
        <v>250</v>
      </c>
      <c r="B251" t="s">
        <v>856</v>
      </c>
      <c r="C251" t="s">
        <v>857</v>
      </c>
    </row>
    <row r="252" spans="1:3">
      <c r="A252" s="132">
        <v>251</v>
      </c>
      <c r="B252" t="s">
        <v>863</v>
      </c>
      <c r="C252" t="s">
        <v>862</v>
      </c>
    </row>
    <row r="253" spans="1:3">
      <c r="A253" s="132">
        <v>252</v>
      </c>
      <c r="B253" t="s">
        <v>865</v>
      </c>
      <c r="C253" t="s">
        <v>866</v>
      </c>
    </row>
    <row r="254" spans="1:3">
      <c r="A254" s="132">
        <v>253</v>
      </c>
      <c r="B254" t="s">
        <v>868</v>
      </c>
      <c r="C254" t="s">
        <v>869</v>
      </c>
    </row>
    <row r="255" spans="1:3">
      <c r="A255" s="132">
        <v>254</v>
      </c>
      <c r="B255" t="s">
        <v>875</v>
      </c>
      <c r="C255" t="s">
        <v>876</v>
      </c>
    </row>
    <row r="256" spans="1:3">
      <c r="A256" s="132">
        <v>255</v>
      </c>
      <c r="B256" t="s">
        <v>878</v>
      </c>
      <c r="C256" t="s">
        <v>874</v>
      </c>
    </row>
    <row r="257" spans="1:3">
      <c r="A257" s="132">
        <v>256</v>
      </c>
      <c r="B257" t="s">
        <v>888</v>
      </c>
      <c r="C257" t="s">
        <v>889</v>
      </c>
    </row>
    <row r="258" spans="1:3">
      <c r="A258" s="132">
        <v>257</v>
      </c>
      <c r="B258" t="s">
        <v>892</v>
      </c>
      <c r="C258" t="s">
        <v>893</v>
      </c>
    </row>
    <row r="259" spans="1:3">
      <c r="A259" s="132">
        <v>258</v>
      </c>
      <c r="B259" t="s">
        <v>897</v>
      </c>
      <c r="C259" t="s">
        <v>898</v>
      </c>
    </row>
    <row r="260" spans="1:3">
      <c r="A260" s="132">
        <v>259</v>
      </c>
      <c r="B260" t="s">
        <v>900</v>
      </c>
      <c r="C260" t="s">
        <v>901</v>
      </c>
    </row>
    <row r="261" spans="1:3">
      <c r="A261" s="132">
        <v>260</v>
      </c>
      <c r="B261" t="s">
        <v>903</v>
      </c>
      <c r="C261" t="s">
        <v>904</v>
      </c>
    </row>
    <row r="262" spans="1:3">
      <c r="A262" s="132">
        <v>261</v>
      </c>
      <c r="B262" t="s">
        <v>906</v>
      </c>
      <c r="C262" t="s">
        <v>907</v>
      </c>
    </row>
    <row r="263" spans="1:3">
      <c r="A263" s="132">
        <v>262</v>
      </c>
      <c r="B263" t="s">
        <v>909</v>
      </c>
      <c r="C263" t="s">
        <v>910</v>
      </c>
    </row>
    <row r="264" spans="1:3">
      <c r="A264" s="132">
        <v>263</v>
      </c>
      <c r="B264" t="s">
        <v>912</v>
      </c>
      <c r="C264" t="s">
        <v>913</v>
      </c>
    </row>
    <row r="265" spans="1:3">
      <c r="A265" s="132">
        <v>264</v>
      </c>
      <c r="B265" t="s">
        <v>915</v>
      </c>
      <c r="C265" t="s">
        <v>916</v>
      </c>
    </row>
    <row r="266" spans="1:3">
      <c r="A266" s="132">
        <v>265</v>
      </c>
      <c r="B266" t="s">
        <v>918</v>
      </c>
      <c r="C266" t="s">
        <v>919</v>
      </c>
    </row>
    <row r="267" spans="1:3">
      <c r="A267" s="132">
        <v>266</v>
      </c>
      <c r="B267" t="s">
        <v>921</v>
      </c>
      <c r="C267" t="s">
        <v>922</v>
      </c>
    </row>
    <row r="268" spans="1:3">
      <c r="A268" s="132">
        <v>267</v>
      </c>
      <c r="B268" t="s">
        <v>924</v>
      </c>
      <c r="C268" t="s">
        <v>925</v>
      </c>
    </row>
    <row r="269" spans="1:3">
      <c r="A269" s="132">
        <v>268</v>
      </c>
      <c r="B269" t="s">
        <v>927</v>
      </c>
      <c r="C269" t="s">
        <v>928</v>
      </c>
    </row>
    <row r="270" spans="1:3">
      <c r="A270" s="132">
        <v>269</v>
      </c>
      <c r="B270" t="s">
        <v>930</v>
      </c>
      <c r="C270" t="s">
        <v>931</v>
      </c>
    </row>
    <row r="271" spans="1:3">
      <c r="A271" s="132">
        <v>270</v>
      </c>
      <c r="B271" t="s">
        <v>933</v>
      </c>
      <c r="C271" t="s">
        <v>934</v>
      </c>
    </row>
    <row r="272" spans="1:3">
      <c r="A272" s="132">
        <v>271</v>
      </c>
      <c r="B272" t="s">
        <v>936</v>
      </c>
      <c r="C272" t="s">
        <v>937</v>
      </c>
    </row>
    <row r="273" spans="1:3">
      <c r="A273" s="132">
        <v>272</v>
      </c>
      <c r="B273" t="s">
        <v>939</v>
      </c>
      <c r="C273" t="s">
        <v>940</v>
      </c>
    </row>
    <row r="274" spans="1:3">
      <c r="A274" s="132">
        <v>273</v>
      </c>
      <c r="B274" t="s">
        <v>942</v>
      </c>
      <c r="C274" t="s">
        <v>943</v>
      </c>
    </row>
    <row r="275" spans="1:3">
      <c r="A275" s="132">
        <v>274</v>
      </c>
      <c r="B275" t="s">
        <v>945</v>
      </c>
      <c r="C275" t="s">
        <v>946</v>
      </c>
    </row>
    <row r="276" spans="1:3">
      <c r="A276" s="132">
        <v>275</v>
      </c>
      <c r="B276" t="s">
        <v>948</v>
      </c>
      <c r="C276" t="s">
        <v>949</v>
      </c>
    </row>
    <row r="277" spans="1:3">
      <c r="A277" s="132">
        <v>276</v>
      </c>
      <c r="B277" t="s">
        <v>952</v>
      </c>
      <c r="C277" t="s">
        <v>953</v>
      </c>
    </row>
    <row r="278" spans="1:3">
      <c r="A278" s="132">
        <v>277</v>
      </c>
      <c r="B278" t="s">
        <v>957</v>
      </c>
      <c r="C278" t="s">
        <v>958</v>
      </c>
    </row>
    <row r="279" spans="1:3">
      <c r="A279" s="132">
        <v>278</v>
      </c>
      <c r="B279" t="s">
        <v>960</v>
      </c>
      <c r="C279" t="s">
        <v>961</v>
      </c>
    </row>
    <row r="280" spans="1:3">
      <c r="A280" s="132">
        <v>279</v>
      </c>
      <c r="B280" t="s">
        <v>963</v>
      </c>
      <c r="C280" t="s">
        <v>964</v>
      </c>
    </row>
    <row r="281" spans="1:3">
      <c r="A281" s="132">
        <v>280</v>
      </c>
      <c r="B281" t="s">
        <v>965</v>
      </c>
      <c r="C281" t="s">
        <v>966</v>
      </c>
    </row>
    <row r="282" spans="1:3">
      <c r="A282" s="132">
        <v>281</v>
      </c>
      <c r="B282" t="s">
        <v>967</v>
      </c>
      <c r="C282" t="s">
        <v>968</v>
      </c>
    </row>
    <row r="283" spans="1:3">
      <c r="A283" s="132">
        <v>282</v>
      </c>
      <c r="B283" t="s">
        <v>969</v>
      </c>
      <c r="C283" t="s">
        <v>970</v>
      </c>
    </row>
    <row r="284" spans="1:3">
      <c r="A284" s="132">
        <v>283</v>
      </c>
      <c r="B284" t="s">
        <v>971</v>
      </c>
      <c r="C284" t="s">
        <v>972</v>
      </c>
    </row>
    <row r="285" spans="1:3">
      <c r="A285" s="132">
        <v>284</v>
      </c>
      <c r="B285" t="s">
        <v>973</v>
      </c>
      <c r="C285" t="s">
        <v>974</v>
      </c>
    </row>
    <row r="286" spans="1:3">
      <c r="A286" s="132">
        <v>285</v>
      </c>
      <c r="B286" t="s">
        <v>975</v>
      </c>
      <c r="C286" t="s">
        <v>976</v>
      </c>
    </row>
    <row r="287" spans="1:3">
      <c r="A287" s="132">
        <v>286</v>
      </c>
      <c r="B287" t="s">
        <v>977</v>
      </c>
      <c r="C287" t="s">
        <v>961</v>
      </c>
    </row>
    <row r="288" spans="1:3">
      <c r="A288" s="132">
        <v>287</v>
      </c>
      <c r="B288" t="s">
        <v>979</v>
      </c>
      <c r="C288" t="s">
        <v>964</v>
      </c>
    </row>
    <row r="289" spans="1:3">
      <c r="A289" s="132">
        <v>288</v>
      </c>
      <c r="B289" t="s">
        <v>980</v>
      </c>
      <c r="C289" t="s">
        <v>966</v>
      </c>
    </row>
    <row r="290" spans="1:3">
      <c r="A290" s="132">
        <v>289</v>
      </c>
      <c r="B290" t="s">
        <v>981</v>
      </c>
      <c r="C290" t="s">
        <v>968</v>
      </c>
    </row>
    <row r="291" spans="1:3">
      <c r="A291" s="132">
        <v>290</v>
      </c>
      <c r="B291" t="s">
        <v>982</v>
      </c>
      <c r="C291" t="s">
        <v>970</v>
      </c>
    </row>
    <row r="292" spans="1:3">
      <c r="A292" s="132">
        <v>291</v>
      </c>
      <c r="B292" t="s">
        <v>983</v>
      </c>
      <c r="C292" t="s">
        <v>972</v>
      </c>
    </row>
    <row r="293" spans="1:3">
      <c r="A293" s="132">
        <v>292</v>
      </c>
      <c r="B293" t="s">
        <v>984</v>
      </c>
      <c r="C293" t="s">
        <v>974</v>
      </c>
    </row>
    <row r="294" spans="1:3">
      <c r="A294" s="132">
        <v>293</v>
      </c>
      <c r="B294" t="s">
        <v>985</v>
      </c>
      <c r="C294" t="s">
        <v>976</v>
      </c>
    </row>
    <row r="295" spans="1:3">
      <c r="A295" s="132">
        <v>294</v>
      </c>
      <c r="B295" t="s">
        <v>988</v>
      </c>
      <c r="C295" t="s">
        <v>989</v>
      </c>
    </row>
    <row r="296" spans="1:3">
      <c r="A296" s="132">
        <v>295</v>
      </c>
      <c r="B296" t="s">
        <v>991</v>
      </c>
      <c r="C296" t="s">
        <v>992</v>
      </c>
    </row>
    <row r="297" spans="1:3">
      <c r="A297" s="132">
        <v>296</v>
      </c>
      <c r="B297" t="s">
        <v>994</v>
      </c>
      <c r="C297" t="s">
        <v>995</v>
      </c>
    </row>
    <row r="298" spans="1:3">
      <c r="A298" s="132">
        <v>297</v>
      </c>
      <c r="B298" t="s">
        <v>997</v>
      </c>
      <c r="C298" t="s">
        <v>998</v>
      </c>
    </row>
    <row r="299" spans="1:3">
      <c r="A299" s="132">
        <v>298</v>
      </c>
      <c r="B299" t="s">
        <v>1000</v>
      </c>
      <c r="C299" t="s">
        <v>1001</v>
      </c>
    </row>
    <row r="300" spans="1:3">
      <c r="A300" s="132">
        <v>299</v>
      </c>
      <c r="B300" t="s">
        <v>1003</v>
      </c>
      <c r="C300" t="s">
        <v>1004</v>
      </c>
    </row>
    <row r="301" spans="1:3">
      <c r="A301" s="132">
        <v>300</v>
      </c>
      <c r="B301" t="s">
        <v>1006</v>
      </c>
      <c r="C301" t="s">
        <v>1007</v>
      </c>
    </row>
    <row r="302" spans="1:3">
      <c r="A302" s="132">
        <v>301</v>
      </c>
      <c r="B302" t="s">
        <v>1009</v>
      </c>
      <c r="C302" t="s">
        <v>1010</v>
      </c>
    </row>
    <row r="303" spans="1:3">
      <c r="A303" s="132">
        <v>302</v>
      </c>
      <c r="B303" t="s">
        <v>1012</v>
      </c>
      <c r="C303" t="s">
        <v>1013</v>
      </c>
    </row>
    <row r="304" spans="1:3">
      <c r="A304" s="132">
        <v>303</v>
      </c>
      <c r="B304" t="s">
        <v>1015</v>
      </c>
      <c r="C304" t="s">
        <v>1016</v>
      </c>
    </row>
    <row r="305" spans="1:3">
      <c r="A305" s="132">
        <v>304</v>
      </c>
      <c r="B305" t="s">
        <v>1018</v>
      </c>
      <c r="C305" t="s">
        <v>1019</v>
      </c>
    </row>
    <row r="306" spans="1:3">
      <c r="A306" s="132">
        <v>305</v>
      </c>
      <c r="B306" t="s">
        <v>1021</v>
      </c>
      <c r="C306" t="s">
        <v>1022</v>
      </c>
    </row>
    <row r="307" spans="1:3">
      <c r="A307" s="132">
        <v>306</v>
      </c>
      <c r="B307" t="s">
        <v>1024</v>
      </c>
      <c r="C307" t="s">
        <v>1025</v>
      </c>
    </row>
    <row r="308" spans="1:3">
      <c r="A308" s="132">
        <v>307</v>
      </c>
      <c r="B308" t="s">
        <v>1027</v>
      </c>
      <c r="C308" t="s">
        <v>1028</v>
      </c>
    </row>
    <row r="309" spans="1:3">
      <c r="A309" s="132">
        <v>308</v>
      </c>
      <c r="B309" t="s">
        <v>1030</v>
      </c>
      <c r="C309" t="s">
        <v>1031</v>
      </c>
    </row>
    <row r="310" spans="1:3">
      <c r="A310" s="132">
        <v>309</v>
      </c>
      <c r="B310" t="s">
        <v>1033</v>
      </c>
      <c r="C310" t="s">
        <v>1034</v>
      </c>
    </row>
    <row r="311" spans="1:3">
      <c r="A311" s="132">
        <v>310</v>
      </c>
      <c r="B311" t="s">
        <v>1036</v>
      </c>
      <c r="C311" t="s">
        <v>1037</v>
      </c>
    </row>
    <row r="312" spans="1:3">
      <c r="A312" s="132">
        <v>311</v>
      </c>
      <c r="B312" t="s">
        <v>1039</v>
      </c>
      <c r="C312" t="s">
        <v>1040</v>
      </c>
    </row>
    <row r="313" spans="1:3">
      <c r="A313" s="132">
        <v>312</v>
      </c>
      <c r="B313" t="s">
        <v>1042</v>
      </c>
      <c r="C313" t="s">
        <v>1043</v>
      </c>
    </row>
    <row r="314" spans="1:3">
      <c r="A314" s="132">
        <v>313</v>
      </c>
      <c r="B314" t="s">
        <v>1045</v>
      </c>
      <c r="C314" t="s">
        <v>1046</v>
      </c>
    </row>
    <row r="315" spans="1:3">
      <c r="A315" s="132">
        <v>314</v>
      </c>
      <c r="B315" t="s">
        <v>1048</v>
      </c>
      <c r="C315" t="s">
        <v>1049</v>
      </c>
    </row>
    <row r="316" spans="1:3">
      <c r="A316" s="132">
        <v>315</v>
      </c>
      <c r="B316" t="s">
        <v>1051</v>
      </c>
      <c r="C316" t="s">
        <v>1052</v>
      </c>
    </row>
    <row r="317" spans="1:3">
      <c r="A317" s="132">
        <v>316</v>
      </c>
      <c r="B317" t="s">
        <v>1054</v>
      </c>
      <c r="C317" t="s">
        <v>1055</v>
      </c>
    </row>
    <row r="318" spans="1:3">
      <c r="A318" s="132">
        <v>317</v>
      </c>
      <c r="B318" t="s">
        <v>1057</v>
      </c>
      <c r="C318" t="s">
        <v>1058</v>
      </c>
    </row>
    <row r="319" spans="1:3">
      <c r="A319" s="132">
        <v>318</v>
      </c>
      <c r="B319" t="s">
        <v>1060</v>
      </c>
      <c r="C319" t="s">
        <v>1061</v>
      </c>
    </row>
    <row r="320" spans="1:3">
      <c r="A320" s="132">
        <v>319</v>
      </c>
      <c r="B320" t="s">
        <v>1063</v>
      </c>
      <c r="C320" t="s">
        <v>1064</v>
      </c>
    </row>
    <row r="321" spans="1:3">
      <c r="A321" s="132">
        <v>320</v>
      </c>
      <c r="B321" t="s">
        <v>1066</v>
      </c>
      <c r="C321" t="s">
        <v>1067</v>
      </c>
    </row>
    <row r="322" spans="1:3">
      <c r="A322" s="132">
        <v>321</v>
      </c>
      <c r="B322" t="s">
        <v>1069</v>
      </c>
      <c r="C322" t="s">
        <v>1070</v>
      </c>
    </row>
    <row r="323" spans="1:3">
      <c r="A323" s="132">
        <v>322</v>
      </c>
      <c r="B323" t="s">
        <v>1076</v>
      </c>
      <c r="C323" t="s">
        <v>1077</v>
      </c>
    </row>
    <row r="324" spans="1:3">
      <c r="A324" s="132">
        <v>323</v>
      </c>
      <c r="B324" t="s">
        <v>1079</v>
      </c>
      <c r="C324" t="s">
        <v>1080</v>
      </c>
    </row>
    <row r="325" spans="1:3">
      <c r="A325" s="132">
        <v>324</v>
      </c>
      <c r="B325" t="s">
        <v>1082</v>
      </c>
      <c r="C325" t="s">
        <v>1083</v>
      </c>
    </row>
    <row r="326" spans="1:3">
      <c r="A326" s="132">
        <v>325</v>
      </c>
      <c r="B326" t="s">
        <v>1085</v>
      </c>
      <c r="C326" t="s">
        <v>1086</v>
      </c>
    </row>
    <row r="327" spans="1:3">
      <c r="A327" s="132">
        <v>326</v>
      </c>
      <c r="B327" t="s">
        <v>1088</v>
      </c>
      <c r="C327" t="s">
        <v>1089</v>
      </c>
    </row>
    <row r="328" spans="1:3">
      <c r="A328" s="132">
        <v>327</v>
      </c>
      <c r="B328" t="s">
        <v>1091</v>
      </c>
      <c r="C328" t="s">
        <v>1092</v>
      </c>
    </row>
    <row r="329" spans="1:3">
      <c r="A329" s="132">
        <v>328</v>
      </c>
      <c r="B329" t="s">
        <v>1094</v>
      </c>
      <c r="C329" t="s">
        <v>1095</v>
      </c>
    </row>
    <row r="330" spans="1:3">
      <c r="A330" s="132">
        <v>329</v>
      </c>
      <c r="B330" t="s">
        <v>1097</v>
      </c>
      <c r="C330" t="s">
        <v>1098</v>
      </c>
    </row>
    <row r="331" spans="1:3">
      <c r="A331" s="132">
        <v>330</v>
      </c>
      <c r="B331" t="s">
        <v>1100</v>
      </c>
      <c r="C331" t="s">
        <v>1101</v>
      </c>
    </row>
    <row r="332" spans="1:3">
      <c r="A332" s="132">
        <v>331</v>
      </c>
      <c r="B332" t="s">
        <v>1103</v>
      </c>
      <c r="C332" t="s">
        <v>1104</v>
      </c>
    </row>
    <row r="333" spans="1:3">
      <c r="A333" s="132">
        <v>332</v>
      </c>
      <c r="B333" t="s">
        <v>1105</v>
      </c>
      <c r="C333" t="s">
        <v>1106</v>
      </c>
    </row>
    <row r="334" spans="1:3">
      <c r="A334" s="132">
        <v>333</v>
      </c>
      <c r="B334" t="s">
        <v>1108</v>
      </c>
      <c r="C334" t="s">
        <v>1109</v>
      </c>
    </row>
    <row r="335" spans="1:3">
      <c r="A335" s="132">
        <v>334</v>
      </c>
      <c r="B335" t="s">
        <v>1111</v>
      </c>
      <c r="C335" t="s">
        <v>1112</v>
      </c>
    </row>
    <row r="336" spans="1:3">
      <c r="A336" s="132">
        <v>335</v>
      </c>
      <c r="B336" t="s">
        <v>1114</v>
      </c>
      <c r="C336" t="s">
        <v>1115</v>
      </c>
    </row>
    <row r="337" spans="1:3">
      <c r="A337" s="132">
        <v>336</v>
      </c>
      <c r="B337" t="s">
        <v>1117</v>
      </c>
      <c r="C337" t="s">
        <v>1118</v>
      </c>
    </row>
    <row r="338" spans="1:3">
      <c r="A338" s="132">
        <v>337</v>
      </c>
      <c r="B338" t="s">
        <v>1120</v>
      </c>
      <c r="C338" t="s">
        <v>1121</v>
      </c>
    </row>
    <row r="339" spans="1:3">
      <c r="A339" s="132">
        <v>338</v>
      </c>
      <c r="B339" t="s">
        <v>1123</v>
      </c>
      <c r="C339" t="s">
        <v>1124</v>
      </c>
    </row>
    <row r="340" spans="1:3">
      <c r="A340" s="132">
        <v>339</v>
      </c>
      <c r="B340" t="s">
        <v>1126</v>
      </c>
      <c r="C340" t="s">
        <v>1077</v>
      </c>
    </row>
    <row r="341" spans="1:3">
      <c r="A341" s="132">
        <v>340</v>
      </c>
      <c r="B341" t="s">
        <v>1128</v>
      </c>
      <c r="C341" t="s">
        <v>1129</v>
      </c>
    </row>
    <row r="342" spans="1:3">
      <c r="A342" s="132">
        <v>341</v>
      </c>
      <c r="B342" t="s">
        <v>1131</v>
      </c>
      <c r="C342" t="s">
        <v>1132</v>
      </c>
    </row>
    <row r="343" spans="1:3">
      <c r="A343" s="132">
        <v>342</v>
      </c>
      <c r="B343" t="s">
        <v>1133</v>
      </c>
      <c r="C343" t="s">
        <v>1134</v>
      </c>
    </row>
    <row r="344" spans="1:3">
      <c r="A344" s="132">
        <v>343</v>
      </c>
      <c r="B344" t="s">
        <v>1136</v>
      </c>
      <c r="C344" t="s">
        <v>1137</v>
      </c>
    </row>
    <row r="345" spans="1:3">
      <c r="A345" s="132">
        <v>344</v>
      </c>
      <c r="B345" t="s">
        <v>1139</v>
      </c>
      <c r="C345" t="s">
        <v>1080</v>
      </c>
    </row>
    <row r="346" spans="1:3">
      <c r="A346" s="132">
        <v>345</v>
      </c>
      <c r="B346" t="s">
        <v>1145</v>
      </c>
      <c r="C346" t="s">
        <v>1146</v>
      </c>
    </row>
    <row r="347" spans="1:3">
      <c r="A347" s="132">
        <v>346</v>
      </c>
      <c r="B347" t="s">
        <v>1148</v>
      </c>
      <c r="C347" t="s">
        <v>1149</v>
      </c>
    </row>
    <row r="348" spans="1:3">
      <c r="A348" s="132">
        <v>347</v>
      </c>
      <c r="B348" t="s">
        <v>1155</v>
      </c>
      <c r="C348" t="s">
        <v>1156</v>
      </c>
    </row>
    <row r="349" spans="1:3">
      <c r="A349" s="132">
        <v>348</v>
      </c>
      <c r="B349" t="s">
        <v>1162</v>
      </c>
      <c r="C349" t="s">
        <v>1163</v>
      </c>
    </row>
    <row r="350" spans="1:3">
      <c r="A350" s="132">
        <v>349</v>
      </c>
      <c r="B350" t="s">
        <v>1166</v>
      </c>
      <c r="C350" t="s">
        <v>1167</v>
      </c>
    </row>
    <row r="351" spans="1:3">
      <c r="A351" s="132">
        <v>350</v>
      </c>
      <c r="B351" t="s">
        <v>1169</v>
      </c>
      <c r="C351" t="s">
        <v>1170</v>
      </c>
    </row>
    <row r="352" spans="1:3">
      <c r="A352" s="132">
        <v>351</v>
      </c>
      <c r="B352" t="s">
        <v>1176</v>
      </c>
      <c r="C352" t="s">
        <v>1177</v>
      </c>
    </row>
    <row r="353" spans="1:3">
      <c r="A353" s="132">
        <v>352</v>
      </c>
      <c r="B353" t="s">
        <v>1179</v>
      </c>
      <c r="C353" t="s">
        <v>1180</v>
      </c>
    </row>
    <row r="354" spans="1:3">
      <c r="A354" s="132">
        <v>353</v>
      </c>
      <c r="B354" t="s">
        <v>1182</v>
      </c>
      <c r="C354" t="s">
        <v>1183</v>
      </c>
    </row>
    <row r="355" spans="1:3">
      <c r="A355" s="132">
        <v>354</v>
      </c>
      <c r="B355" t="s">
        <v>1185</v>
      </c>
      <c r="C355" t="s">
        <v>1186</v>
      </c>
    </row>
    <row r="356" spans="1:3">
      <c r="A356" s="132">
        <v>355</v>
      </c>
      <c r="B356" t="s">
        <v>1188</v>
      </c>
      <c r="C356" t="s">
        <v>1189</v>
      </c>
    </row>
    <row r="357" spans="1:3">
      <c r="A357" s="132">
        <v>356</v>
      </c>
      <c r="B357" t="s">
        <v>1191</v>
      </c>
      <c r="C357" t="s">
        <v>1192</v>
      </c>
    </row>
    <row r="358" spans="1:3">
      <c r="A358" s="132">
        <v>357</v>
      </c>
      <c r="B358" t="s">
        <v>1194</v>
      </c>
      <c r="C358" t="s">
        <v>1195</v>
      </c>
    </row>
    <row r="359" spans="1:3">
      <c r="A359" s="132">
        <v>358</v>
      </c>
      <c r="B359" t="s">
        <v>1197</v>
      </c>
      <c r="C359" t="s">
        <v>1198</v>
      </c>
    </row>
    <row r="360" spans="1:3">
      <c r="A360" s="132">
        <v>359</v>
      </c>
      <c r="B360" t="s">
        <v>1200</v>
      </c>
      <c r="C360" t="s">
        <v>1201</v>
      </c>
    </row>
    <row r="361" spans="1:3">
      <c r="A361" s="132">
        <v>360</v>
      </c>
      <c r="B361" t="s">
        <v>1203</v>
      </c>
      <c r="C361" t="s">
        <v>1204</v>
      </c>
    </row>
    <row r="362" spans="1:3">
      <c r="A362" s="132">
        <v>361</v>
      </c>
      <c r="B362" t="s">
        <v>1206</v>
      </c>
      <c r="C362" t="s">
        <v>1207</v>
      </c>
    </row>
    <row r="363" spans="1:3">
      <c r="A363" s="132">
        <v>362</v>
      </c>
      <c r="B363" t="s">
        <v>1209</v>
      </c>
      <c r="C363" t="s">
        <v>1210</v>
      </c>
    </row>
    <row r="364" spans="1:3">
      <c r="A364" s="132">
        <v>363</v>
      </c>
      <c r="B364" t="s">
        <v>1214</v>
      </c>
      <c r="C364" t="s">
        <v>1215</v>
      </c>
    </row>
    <row r="365" spans="1:3">
      <c r="A365" s="132">
        <v>364</v>
      </c>
      <c r="B365" t="s">
        <v>1217</v>
      </c>
      <c r="C365" t="s">
        <v>1218</v>
      </c>
    </row>
    <row r="366" spans="1:3">
      <c r="A366" s="132">
        <v>365</v>
      </c>
      <c r="B366" t="s">
        <v>1220</v>
      </c>
      <c r="C366" t="s">
        <v>1221</v>
      </c>
    </row>
    <row r="367" spans="1:3">
      <c r="A367" s="132">
        <v>366</v>
      </c>
      <c r="B367" t="s">
        <v>1223</v>
      </c>
      <c r="C367" t="s">
        <v>1224</v>
      </c>
    </row>
    <row r="368" spans="1:3">
      <c r="A368" s="132">
        <v>367</v>
      </c>
      <c r="B368" t="s">
        <v>1226</v>
      </c>
      <c r="C368" t="s">
        <v>1227</v>
      </c>
    </row>
    <row r="369" spans="1:3">
      <c r="A369" s="132">
        <v>368</v>
      </c>
      <c r="B369" t="s">
        <v>1231</v>
      </c>
      <c r="C369" t="s">
        <v>1232</v>
      </c>
    </row>
    <row r="370" spans="1:3">
      <c r="A370" s="132">
        <v>369</v>
      </c>
      <c r="B370" t="s">
        <v>1234</v>
      </c>
      <c r="C370" t="s">
        <v>1235</v>
      </c>
    </row>
    <row r="371" spans="1:3">
      <c r="A371" s="132">
        <v>370</v>
      </c>
      <c r="B371" t="s">
        <v>1237</v>
      </c>
      <c r="C371" t="s">
        <v>1238</v>
      </c>
    </row>
    <row r="372" spans="1:3">
      <c r="A372" s="132">
        <v>371</v>
      </c>
      <c r="B372" t="s">
        <v>1240</v>
      </c>
      <c r="C372" t="s">
        <v>1241</v>
      </c>
    </row>
    <row r="373" spans="1:3">
      <c r="A373" s="132">
        <v>372</v>
      </c>
      <c r="B373" t="s">
        <v>1243</v>
      </c>
      <c r="C373" t="s">
        <v>1244</v>
      </c>
    </row>
    <row r="374" spans="1:3">
      <c r="A374" s="132">
        <v>373</v>
      </c>
      <c r="B374" t="s">
        <v>1246</v>
      </c>
      <c r="C374" t="s">
        <v>1247</v>
      </c>
    </row>
    <row r="375" spans="1:3">
      <c r="A375" s="132">
        <v>374</v>
      </c>
      <c r="B375" t="s">
        <v>1253</v>
      </c>
      <c r="C375" t="s">
        <v>1254</v>
      </c>
    </row>
    <row r="376" spans="1:3">
      <c r="A376" s="132">
        <v>375</v>
      </c>
      <c r="B376" t="s">
        <v>1256</v>
      </c>
      <c r="C376" t="s">
        <v>1252</v>
      </c>
    </row>
    <row r="377" spans="1:3">
      <c r="A377" s="132">
        <v>376</v>
      </c>
      <c r="B377" t="s">
        <v>1258</v>
      </c>
      <c r="C377" t="s">
        <v>1259</v>
      </c>
    </row>
    <row r="378" spans="1:3">
      <c r="A378" s="132">
        <v>377</v>
      </c>
      <c r="B378" t="s">
        <v>1267</v>
      </c>
      <c r="C378" t="s">
        <v>1268</v>
      </c>
    </row>
    <row r="379" spans="1:3">
      <c r="A379" s="132">
        <v>378</v>
      </c>
      <c r="B379" t="s">
        <v>1272</v>
      </c>
      <c r="C379" t="s">
        <v>1273</v>
      </c>
    </row>
    <row r="380" spans="1:3">
      <c r="A380" s="132">
        <v>379</v>
      </c>
      <c r="B380" t="s">
        <v>1279</v>
      </c>
      <c r="C380" t="s">
        <v>1280</v>
      </c>
    </row>
    <row r="381" spans="1:3">
      <c r="A381" s="132">
        <v>380</v>
      </c>
      <c r="B381" t="s">
        <v>1282</v>
      </c>
      <c r="C381" t="s">
        <v>1283</v>
      </c>
    </row>
    <row r="382" spans="1:3">
      <c r="A382" s="132">
        <v>381</v>
      </c>
      <c r="B382" t="s">
        <v>1285</v>
      </c>
      <c r="C382" t="s">
        <v>1286</v>
      </c>
    </row>
    <row r="383" spans="1:3">
      <c r="A383" s="132">
        <v>382</v>
      </c>
      <c r="B383" t="s">
        <v>1291</v>
      </c>
      <c r="C383" t="s">
        <v>1292</v>
      </c>
    </row>
    <row r="384" spans="1:3">
      <c r="A384" s="132">
        <v>383</v>
      </c>
      <c r="B384" t="s">
        <v>1294</v>
      </c>
      <c r="C384" t="s">
        <v>1295</v>
      </c>
    </row>
    <row r="385" spans="1:3">
      <c r="A385" s="132">
        <v>384</v>
      </c>
      <c r="B385" t="s">
        <v>1299</v>
      </c>
      <c r="C385" t="s">
        <v>1300</v>
      </c>
    </row>
    <row r="386" spans="1:3">
      <c r="A386" s="132">
        <v>385</v>
      </c>
      <c r="B386" t="s">
        <v>1309</v>
      </c>
      <c r="C386" t="s">
        <v>1310</v>
      </c>
    </row>
    <row r="387" spans="1:3">
      <c r="A387" s="132">
        <v>386</v>
      </c>
      <c r="B387" t="s">
        <v>1316</v>
      </c>
      <c r="C387" t="s">
        <v>1317</v>
      </c>
    </row>
    <row r="388" spans="1:3">
      <c r="A388" s="132">
        <v>387</v>
      </c>
      <c r="B388" t="s">
        <v>1319</v>
      </c>
      <c r="C388" t="s">
        <v>1320</v>
      </c>
    </row>
    <row r="389" spans="1:3">
      <c r="A389" s="132">
        <v>388</v>
      </c>
      <c r="B389" t="s">
        <v>1322</v>
      </c>
      <c r="C389" t="s">
        <v>1323</v>
      </c>
    </row>
    <row r="390" spans="1:3">
      <c r="A390" s="132">
        <v>389</v>
      </c>
      <c r="B390" t="s">
        <v>1325</v>
      </c>
      <c r="C390" t="s">
        <v>1326</v>
      </c>
    </row>
    <row r="391" spans="1:3">
      <c r="A391" s="132">
        <v>390</v>
      </c>
      <c r="B391" t="s">
        <v>1328</v>
      </c>
      <c r="C391" t="s">
        <v>1329</v>
      </c>
    </row>
    <row r="392" spans="1:3">
      <c r="A392" s="132">
        <v>391</v>
      </c>
      <c r="B392" t="s">
        <v>1331</v>
      </c>
      <c r="C392" t="s">
        <v>1332</v>
      </c>
    </row>
    <row r="393" spans="1:3">
      <c r="A393" s="132">
        <v>392</v>
      </c>
      <c r="B393" t="s">
        <v>1338</v>
      </c>
      <c r="C393" t="s">
        <v>1339</v>
      </c>
    </row>
    <row r="394" spans="1:3">
      <c r="A394" s="132">
        <v>393</v>
      </c>
      <c r="B394" t="s">
        <v>1341</v>
      </c>
      <c r="C394" t="s">
        <v>1342</v>
      </c>
    </row>
    <row r="395" spans="1:3">
      <c r="A395" s="132">
        <v>394</v>
      </c>
      <c r="B395" t="s">
        <v>1352</v>
      </c>
      <c r="C395" t="s">
        <v>1353</v>
      </c>
    </row>
    <row r="396" spans="1:3">
      <c r="A396" s="132">
        <v>395</v>
      </c>
      <c r="B396" t="s">
        <v>1355</v>
      </c>
      <c r="C396" t="s">
        <v>1356</v>
      </c>
    </row>
    <row r="397" spans="1:3">
      <c r="A397" s="132">
        <v>396</v>
      </c>
      <c r="B397" t="s">
        <v>1362</v>
      </c>
      <c r="C397" t="s">
        <v>1363</v>
      </c>
    </row>
    <row r="398" spans="1:3">
      <c r="A398" s="132">
        <v>397</v>
      </c>
      <c r="B398" t="s">
        <v>1367</v>
      </c>
      <c r="C398" t="s">
        <v>1368</v>
      </c>
    </row>
    <row r="399" spans="1:3">
      <c r="A399" s="132">
        <v>398</v>
      </c>
      <c r="B399" t="s">
        <v>1372</v>
      </c>
      <c r="C399" t="s">
        <v>1373</v>
      </c>
    </row>
    <row r="400" spans="1:3">
      <c r="A400" s="132">
        <v>399</v>
      </c>
      <c r="B400" t="s">
        <v>1379</v>
      </c>
      <c r="C400" t="s">
        <v>1380</v>
      </c>
    </row>
    <row r="401" spans="1:3">
      <c r="A401" s="132">
        <v>400</v>
      </c>
      <c r="B401" t="s">
        <v>1386</v>
      </c>
      <c r="C401" t="s">
        <v>1387</v>
      </c>
    </row>
    <row r="402" spans="1:3">
      <c r="A402" s="132">
        <v>401</v>
      </c>
      <c r="B402" t="s">
        <v>1389</v>
      </c>
      <c r="C402" t="s">
        <v>1390</v>
      </c>
    </row>
    <row r="403" spans="1:3">
      <c r="A403" s="132">
        <v>402</v>
      </c>
      <c r="B403" t="s">
        <v>1396</v>
      </c>
      <c r="C403" t="s">
        <v>1397</v>
      </c>
    </row>
    <row r="404" spans="1:3">
      <c r="A404" s="132">
        <v>403</v>
      </c>
      <c r="B404" t="s">
        <v>1399</v>
      </c>
      <c r="C404" t="s">
        <v>1400</v>
      </c>
    </row>
    <row r="405" spans="1:3">
      <c r="A405" s="132">
        <v>404</v>
      </c>
      <c r="B405" t="s">
        <v>1406</v>
      </c>
      <c r="C405" t="s">
        <v>1407</v>
      </c>
    </row>
    <row r="406" spans="1:3">
      <c r="A406" s="132">
        <v>405</v>
      </c>
      <c r="B406" t="s">
        <v>1415</v>
      </c>
      <c r="C406" t="s">
        <v>1416</v>
      </c>
    </row>
    <row r="407" spans="1:3">
      <c r="A407" s="132">
        <v>406</v>
      </c>
      <c r="B407" t="s">
        <v>1418</v>
      </c>
      <c r="C407" t="s">
        <v>1419</v>
      </c>
    </row>
    <row r="408" spans="1:3">
      <c r="A408" s="132">
        <v>407</v>
      </c>
      <c r="B408" t="s">
        <v>1421</v>
      </c>
      <c r="C408" t="s">
        <v>1422</v>
      </c>
    </row>
    <row r="409" spans="1:3">
      <c r="A409" s="132">
        <v>408</v>
      </c>
      <c r="B409" t="s">
        <v>1424</v>
      </c>
      <c r="C409" t="s">
        <v>1425</v>
      </c>
    </row>
    <row r="410" spans="1:3">
      <c r="A410" s="132">
        <v>409</v>
      </c>
      <c r="B410" t="s">
        <v>1429</v>
      </c>
      <c r="C410" t="s">
        <v>1430</v>
      </c>
    </row>
    <row r="411" spans="1:3">
      <c r="A411" s="132">
        <v>410</v>
      </c>
      <c r="B411" t="s">
        <v>1432</v>
      </c>
      <c r="C411" t="s">
        <v>1433</v>
      </c>
    </row>
    <row r="412" spans="1:3">
      <c r="A412" s="132">
        <v>411</v>
      </c>
      <c r="B412" t="s">
        <v>1435</v>
      </c>
      <c r="C412" t="s">
        <v>1436</v>
      </c>
    </row>
    <row r="413" spans="1:3">
      <c r="A413" s="132">
        <v>412</v>
      </c>
      <c r="B413" t="s">
        <v>1438</v>
      </c>
      <c r="C413" t="s">
        <v>1439</v>
      </c>
    </row>
    <row r="414" spans="1:3">
      <c r="A414" s="132">
        <v>413</v>
      </c>
      <c r="B414" t="s">
        <v>1441</v>
      </c>
      <c r="C414" t="s">
        <v>1442</v>
      </c>
    </row>
    <row r="415" spans="1:3">
      <c r="A415" s="132">
        <v>414</v>
      </c>
      <c r="B415" t="s">
        <v>1444</v>
      </c>
      <c r="C415" t="s">
        <v>1445</v>
      </c>
    </row>
    <row r="416" spans="1:3">
      <c r="A416" s="132">
        <v>415</v>
      </c>
      <c r="B416" t="s">
        <v>1449</v>
      </c>
      <c r="C416" t="s">
        <v>1450</v>
      </c>
    </row>
    <row r="417" spans="1:3">
      <c r="A417" s="132">
        <v>416</v>
      </c>
      <c r="B417" t="s">
        <v>1452</v>
      </c>
      <c r="C417" t="s">
        <v>1453</v>
      </c>
    </row>
    <row r="418" spans="1:3">
      <c r="A418" s="132">
        <v>417</v>
      </c>
      <c r="B418" t="s">
        <v>1455</v>
      </c>
      <c r="C418" t="s">
        <v>1456</v>
      </c>
    </row>
    <row r="419" spans="1:3">
      <c r="A419" s="132">
        <v>418</v>
      </c>
      <c r="B419" t="s">
        <v>1458</v>
      </c>
      <c r="C419" t="s">
        <v>1459</v>
      </c>
    </row>
    <row r="420" spans="1:3">
      <c r="A420" s="132">
        <v>419</v>
      </c>
      <c r="B420" t="s">
        <v>1461</v>
      </c>
      <c r="C420" t="s">
        <v>1462</v>
      </c>
    </row>
    <row r="421" spans="1:3">
      <c r="A421" s="132">
        <v>420</v>
      </c>
      <c r="B421" t="s">
        <v>1464</v>
      </c>
      <c r="C421" t="s">
        <v>1465</v>
      </c>
    </row>
    <row r="422" spans="1:3">
      <c r="A422" s="132">
        <v>421</v>
      </c>
      <c r="B422" t="s">
        <v>1467</v>
      </c>
      <c r="C422" t="s">
        <v>1468</v>
      </c>
    </row>
    <row r="423" spans="1:3">
      <c r="A423" s="132">
        <v>422</v>
      </c>
      <c r="B423" t="s">
        <v>1470</v>
      </c>
      <c r="C423" t="s">
        <v>1471</v>
      </c>
    </row>
    <row r="424" spans="1:3">
      <c r="A424" s="132">
        <v>423</v>
      </c>
      <c r="B424" t="s">
        <v>1473</v>
      </c>
      <c r="C424" t="s">
        <v>1474</v>
      </c>
    </row>
    <row r="425" spans="1:3">
      <c r="A425" s="132">
        <v>424</v>
      </c>
      <c r="B425" t="s">
        <v>1476</v>
      </c>
      <c r="C425" t="s">
        <v>1477</v>
      </c>
    </row>
    <row r="426" spans="1:3">
      <c r="A426" s="132">
        <v>425</v>
      </c>
      <c r="B426" t="s">
        <v>1479</v>
      </c>
      <c r="C426" t="s">
        <v>1480</v>
      </c>
    </row>
    <row r="427" spans="1:3">
      <c r="A427" s="132">
        <v>426</v>
      </c>
      <c r="B427" t="s">
        <v>1482</v>
      </c>
      <c r="C427" t="s">
        <v>1483</v>
      </c>
    </row>
    <row r="428" spans="1:3">
      <c r="A428" s="132">
        <v>427</v>
      </c>
      <c r="B428" t="s">
        <v>1485</v>
      </c>
      <c r="C428" t="s">
        <v>1486</v>
      </c>
    </row>
    <row r="429" spans="1:3">
      <c r="A429" s="132">
        <v>428</v>
      </c>
      <c r="B429" t="s">
        <v>1488</v>
      </c>
      <c r="C429" t="s">
        <v>1489</v>
      </c>
    </row>
    <row r="430" spans="1:3">
      <c r="A430" s="132">
        <v>429</v>
      </c>
      <c r="B430" t="s">
        <v>1491</v>
      </c>
      <c r="C430" t="s">
        <v>1492</v>
      </c>
    </row>
    <row r="431" spans="1:3">
      <c r="A431" s="132">
        <v>430</v>
      </c>
      <c r="B431" t="s">
        <v>1494</v>
      </c>
      <c r="C431" t="s">
        <v>1495</v>
      </c>
    </row>
    <row r="432" spans="1:3">
      <c r="A432" s="132">
        <v>431</v>
      </c>
      <c r="B432" t="s">
        <v>1497</v>
      </c>
      <c r="C432" t="s">
        <v>1498</v>
      </c>
    </row>
    <row r="433" spans="1:3">
      <c r="A433" s="132">
        <v>432</v>
      </c>
      <c r="B433" t="s">
        <v>1500</v>
      </c>
      <c r="C433" t="s">
        <v>1501</v>
      </c>
    </row>
    <row r="434" spans="1:3">
      <c r="A434" s="132">
        <v>433</v>
      </c>
      <c r="B434" t="s">
        <v>1503</v>
      </c>
      <c r="C434" t="s">
        <v>1504</v>
      </c>
    </row>
    <row r="435" spans="1:3">
      <c r="A435" s="132">
        <v>434</v>
      </c>
      <c r="B435" t="s">
        <v>1506</v>
      </c>
      <c r="C435" t="s">
        <v>1507</v>
      </c>
    </row>
    <row r="436" spans="1:3">
      <c r="A436" s="132">
        <v>435</v>
      </c>
      <c r="B436" t="s">
        <v>1509</v>
      </c>
      <c r="C436" t="s">
        <v>1510</v>
      </c>
    </row>
    <row r="437" spans="1:3">
      <c r="A437" s="132">
        <v>436</v>
      </c>
      <c r="B437" t="s">
        <v>1512</v>
      </c>
      <c r="C437" t="s">
        <v>1513</v>
      </c>
    </row>
    <row r="438" spans="1:3">
      <c r="A438" s="132">
        <v>437</v>
      </c>
      <c r="B438" t="s">
        <v>1517</v>
      </c>
      <c r="C438" t="s">
        <v>1518</v>
      </c>
    </row>
    <row r="439" spans="1:3">
      <c r="A439" s="132">
        <v>438</v>
      </c>
      <c r="B439" t="s">
        <v>1520</v>
      </c>
      <c r="C439" t="s">
        <v>1521</v>
      </c>
    </row>
    <row r="440" spans="1:3">
      <c r="A440" s="132">
        <v>439</v>
      </c>
      <c r="B440" t="s">
        <v>1523</v>
      </c>
      <c r="C440" t="s">
        <v>1524</v>
      </c>
    </row>
    <row r="441" spans="1:3">
      <c r="A441" s="132">
        <v>440</v>
      </c>
      <c r="B441" t="s">
        <v>1526</v>
      </c>
      <c r="C441" t="s">
        <v>1527</v>
      </c>
    </row>
    <row r="442" spans="1:3">
      <c r="A442" s="132">
        <v>441</v>
      </c>
      <c r="B442" t="s">
        <v>1529</v>
      </c>
      <c r="C442" t="s">
        <v>1530</v>
      </c>
    </row>
    <row r="443" spans="1:3">
      <c r="A443" s="132">
        <v>442</v>
      </c>
      <c r="B443" t="s">
        <v>1532</v>
      </c>
      <c r="C443" t="s">
        <v>1533</v>
      </c>
    </row>
    <row r="444" spans="1:3">
      <c r="A444" s="132">
        <v>443</v>
      </c>
      <c r="B444" t="s">
        <v>1535</v>
      </c>
      <c r="C444" t="s">
        <v>1536</v>
      </c>
    </row>
    <row r="445" spans="1:3">
      <c r="A445" s="132">
        <v>444</v>
      </c>
      <c r="B445" t="s">
        <v>1538</v>
      </c>
      <c r="C445" t="s">
        <v>1539</v>
      </c>
    </row>
    <row r="446" spans="1:3">
      <c r="A446" s="132">
        <v>445</v>
      </c>
      <c r="B446" t="s">
        <v>1541</v>
      </c>
      <c r="C446" t="s">
        <v>1542</v>
      </c>
    </row>
    <row r="447" spans="1:3">
      <c r="A447" s="132">
        <v>446</v>
      </c>
      <c r="B447" t="s">
        <v>1544</v>
      </c>
      <c r="C447" t="s">
        <v>1545</v>
      </c>
    </row>
    <row r="448" spans="1:3">
      <c r="A448" s="132">
        <v>447</v>
      </c>
      <c r="B448" t="s">
        <v>1547</v>
      </c>
      <c r="C448" t="s">
        <v>1548</v>
      </c>
    </row>
    <row r="449" spans="1:3">
      <c r="A449" s="132">
        <v>448</v>
      </c>
      <c r="B449" t="s">
        <v>1550</v>
      </c>
      <c r="C449" t="s">
        <v>1551</v>
      </c>
    </row>
    <row r="450" spans="1:3">
      <c r="A450" s="132">
        <v>449</v>
      </c>
      <c r="B450" t="s">
        <v>1553</v>
      </c>
      <c r="C450" t="s">
        <v>1554</v>
      </c>
    </row>
    <row r="451" spans="1:3">
      <c r="A451" s="132">
        <v>450</v>
      </c>
      <c r="B451" t="s">
        <v>1556</v>
      </c>
      <c r="C451" t="s">
        <v>1557</v>
      </c>
    </row>
    <row r="452" spans="1:3">
      <c r="A452" s="132">
        <v>451</v>
      </c>
      <c r="B452" t="s">
        <v>1559</v>
      </c>
      <c r="C452" t="s">
        <v>1560</v>
      </c>
    </row>
    <row r="453" spans="1:3">
      <c r="A453" s="132">
        <v>452</v>
      </c>
      <c r="B453" t="s">
        <v>1562</v>
      </c>
      <c r="C453" t="s">
        <v>1563</v>
      </c>
    </row>
    <row r="454" spans="1:3">
      <c r="A454" s="132">
        <v>453</v>
      </c>
      <c r="B454" t="s">
        <v>1565</v>
      </c>
      <c r="C454" t="s">
        <v>1566</v>
      </c>
    </row>
    <row r="455" spans="1:3">
      <c r="A455" s="132">
        <v>454</v>
      </c>
      <c r="B455" t="s">
        <v>1568</v>
      </c>
      <c r="C455" t="s">
        <v>1569</v>
      </c>
    </row>
    <row r="456" spans="1:3">
      <c r="A456" s="132">
        <v>455</v>
      </c>
      <c r="B456" t="s">
        <v>1571</v>
      </c>
      <c r="C456" t="s">
        <v>1572</v>
      </c>
    </row>
    <row r="457" spans="1:3">
      <c r="A457" s="132">
        <v>456</v>
      </c>
      <c r="B457" t="s">
        <v>1574</v>
      </c>
      <c r="C457" t="s">
        <v>1575</v>
      </c>
    </row>
    <row r="458" spans="1:3">
      <c r="A458" s="132">
        <v>457</v>
      </c>
      <c r="B458" t="s">
        <v>1577</v>
      </c>
      <c r="C458" t="s">
        <v>1578</v>
      </c>
    </row>
    <row r="459" spans="1:3">
      <c r="A459" s="132">
        <v>458</v>
      </c>
      <c r="B459" t="s">
        <v>1580</v>
      </c>
      <c r="C459" t="s">
        <v>1581</v>
      </c>
    </row>
    <row r="460" spans="1:3">
      <c r="A460" s="132">
        <v>459</v>
      </c>
      <c r="B460" t="s">
        <v>1583</v>
      </c>
      <c r="C460" t="s">
        <v>1584</v>
      </c>
    </row>
    <row r="461" spans="1:3">
      <c r="A461" s="132">
        <v>460</v>
      </c>
      <c r="B461" t="s">
        <v>1586</v>
      </c>
      <c r="C461" t="s">
        <v>1587</v>
      </c>
    </row>
    <row r="462" spans="1:3">
      <c r="A462" s="132">
        <v>461</v>
      </c>
      <c r="B462" t="s">
        <v>1589</v>
      </c>
      <c r="C462" t="s">
        <v>1590</v>
      </c>
    </row>
    <row r="463" spans="1:3">
      <c r="A463" s="132">
        <v>462</v>
      </c>
      <c r="B463" t="s">
        <v>1592</v>
      </c>
      <c r="C463" t="s">
        <v>1593</v>
      </c>
    </row>
    <row r="464" spans="1:3">
      <c r="A464" s="132">
        <v>463</v>
      </c>
      <c r="B464" t="s">
        <v>1595</v>
      </c>
      <c r="C464" t="s">
        <v>1596</v>
      </c>
    </row>
    <row r="465" spans="1:3">
      <c r="A465" s="132">
        <v>464</v>
      </c>
      <c r="B465" t="s">
        <v>1598</v>
      </c>
      <c r="C465" t="s">
        <v>1599</v>
      </c>
    </row>
    <row r="466" spans="1:3">
      <c r="A466" s="132">
        <v>465</v>
      </c>
      <c r="B466" t="s">
        <v>1601</v>
      </c>
      <c r="C466" t="s">
        <v>1602</v>
      </c>
    </row>
    <row r="467" spans="1:3">
      <c r="A467" s="132">
        <v>466</v>
      </c>
      <c r="B467" t="s">
        <v>1604</v>
      </c>
      <c r="C467" t="s">
        <v>1605</v>
      </c>
    </row>
    <row r="468" spans="1:3">
      <c r="A468" s="132">
        <v>467</v>
      </c>
      <c r="B468" t="s">
        <v>1607</v>
      </c>
      <c r="C468" t="s">
        <v>1608</v>
      </c>
    </row>
    <row r="469" spans="1:3">
      <c r="A469" s="132">
        <v>468</v>
      </c>
      <c r="B469" t="s">
        <v>1610</v>
      </c>
      <c r="C469" t="s">
        <v>1611</v>
      </c>
    </row>
    <row r="470" spans="1:3">
      <c r="A470" s="132">
        <v>469</v>
      </c>
      <c r="B470" t="s">
        <v>1613</v>
      </c>
      <c r="C470" t="s">
        <v>1614</v>
      </c>
    </row>
    <row r="471" spans="1:3">
      <c r="A471" s="132">
        <v>470</v>
      </c>
      <c r="B471" t="s">
        <v>1618</v>
      </c>
      <c r="C471" t="s">
        <v>1619</v>
      </c>
    </row>
    <row r="472" spans="1:3">
      <c r="A472" s="132">
        <v>471</v>
      </c>
      <c r="B472" t="s">
        <v>1621</v>
      </c>
      <c r="C472" t="s">
        <v>1622</v>
      </c>
    </row>
    <row r="473" spans="1:3">
      <c r="A473" s="132">
        <v>472</v>
      </c>
      <c r="B473" t="s">
        <v>1624</v>
      </c>
      <c r="C473" t="s">
        <v>1625</v>
      </c>
    </row>
    <row r="474" spans="1:3">
      <c r="A474" s="132">
        <v>473</v>
      </c>
      <c r="B474" t="s">
        <v>1627</v>
      </c>
      <c r="C474" t="s">
        <v>1628</v>
      </c>
    </row>
    <row r="475" spans="1:3">
      <c r="A475" s="132">
        <v>474</v>
      </c>
      <c r="B475" t="s">
        <v>1630</v>
      </c>
      <c r="C475" t="s">
        <v>1631</v>
      </c>
    </row>
    <row r="476" spans="1:3">
      <c r="A476" s="132">
        <v>475</v>
      </c>
      <c r="B476" t="s">
        <v>1633</v>
      </c>
      <c r="C476" t="s">
        <v>1634</v>
      </c>
    </row>
    <row r="477" spans="1:3">
      <c r="A477" s="132">
        <v>476</v>
      </c>
      <c r="B477" t="s">
        <v>1636</v>
      </c>
      <c r="C477" t="s">
        <v>1637</v>
      </c>
    </row>
    <row r="478" spans="1:3">
      <c r="A478" s="132">
        <v>477</v>
      </c>
      <c r="B478" t="s">
        <v>1639</v>
      </c>
      <c r="C478" t="s">
        <v>1640</v>
      </c>
    </row>
    <row r="479" spans="1:3">
      <c r="A479" s="132">
        <v>478</v>
      </c>
      <c r="B479" t="s">
        <v>1642</v>
      </c>
      <c r="C479" t="s">
        <v>1643</v>
      </c>
    </row>
    <row r="480" spans="1:3">
      <c r="A480" s="132">
        <v>479</v>
      </c>
      <c r="B480" t="s">
        <v>1645</v>
      </c>
      <c r="C480" t="s">
        <v>1646</v>
      </c>
    </row>
    <row r="481" spans="1:3">
      <c r="A481" s="132">
        <v>480</v>
      </c>
      <c r="B481" t="s">
        <v>1648</v>
      </c>
      <c r="C481" t="s">
        <v>1649</v>
      </c>
    </row>
    <row r="482" spans="1:3">
      <c r="A482" s="132">
        <v>481</v>
      </c>
      <c r="B482" t="s">
        <v>1651</v>
      </c>
      <c r="C482" t="s">
        <v>1652</v>
      </c>
    </row>
    <row r="483" spans="1:3">
      <c r="A483" s="132">
        <v>482</v>
      </c>
      <c r="B483" t="s">
        <v>1654</v>
      </c>
      <c r="C483" t="s">
        <v>1655</v>
      </c>
    </row>
    <row r="484" spans="1:3">
      <c r="A484" s="132">
        <v>483</v>
      </c>
      <c r="B484" t="s">
        <v>1657</v>
      </c>
      <c r="C484" t="s">
        <v>1658</v>
      </c>
    </row>
    <row r="485" spans="1:3">
      <c r="A485" s="132">
        <v>484</v>
      </c>
      <c r="B485" t="s">
        <v>1660</v>
      </c>
      <c r="C485" t="s">
        <v>1661</v>
      </c>
    </row>
    <row r="486" spans="1:3">
      <c r="A486" s="132">
        <v>485</v>
      </c>
      <c r="B486" t="s">
        <v>1663</v>
      </c>
      <c r="C486" t="s">
        <v>1664</v>
      </c>
    </row>
    <row r="487" spans="1:3">
      <c r="A487" s="132">
        <v>486</v>
      </c>
      <c r="B487" t="s">
        <v>1666</v>
      </c>
      <c r="C487" t="s">
        <v>1667</v>
      </c>
    </row>
    <row r="488" spans="1:3">
      <c r="A488" s="132">
        <v>487</v>
      </c>
      <c r="B488" t="s">
        <v>1669</v>
      </c>
      <c r="C488" t="s">
        <v>1670</v>
      </c>
    </row>
    <row r="489" spans="1:3">
      <c r="A489" s="132">
        <v>488</v>
      </c>
      <c r="B489" t="s">
        <v>1672</v>
      </c>
      <c r="C489" t="s">
        <v>1673</v>
      </c>
    </row>
    <row r="490" spans="1:3">
      <c r="A490" s="132">
        <v>489</v>
      </c>
      <c r="B490" t="s">
        <v>1675</v>
      </c>
      <c r="C490" t="s">
        <v>1676</v>
      </c>
    </row>
    <row r="491" spans="1:3">
      <c r="A491" s="132">
        <v>490</v>
      </c>
      <c r="B491" t="s">
        <v>1678</v>
      </c>
      <c r="C491" t="s">
        <v>1679</v>
      </c>
    </row>
    <row r="492" spans="1:3">
      <c r="A492" s="132">
        <v>491</v>
      </c>
      <c r="B492" t="s">
        <v>1681</v>
      </c>
      <c r="C492" t="s">
        <v>1682</v>
      </c>
    </row>
    <row r="493" spans="1:3">
      <c r="A493" s="132">
        <v>492</v>
      </c>
      <c r="B493" t="s">
        <v>1684</v>
      </c>
      <c r="C493" t="s">
        <v>1685</v>
      </c>
    </row>
    <row r="494" spans="1:3">
      <c r="A494" s="132">
        <v>493</v>
      </c>
      <c r="B494" t="s">
        <v>1687</v>
      </c>
      <c r="C494" t="s">
        <v>1688</v>
      </c>
    </row>
    <row r="495" spans="1:3">
      <c r="A495" s="132">
        <v>494</v>
      </c>
      <c r="B495" t="s">
        <v>1690</v>
      </c>
      <c r="C495" t="s">
        <v>1691</v>
      </c>
    </row>
    <row r="496" spans="1:3">
      <c r="A496" s="132">
        <v>495</v>
      </c>
      <c r="B496" t="s">
        <v>1693</v>
      </c>
      <c r="C496" t="s">
        <v>1694</v>
      </c>
    </row>
    <row r="497" spans="1:3">
      <c r="A497" s="132">
        <v>496</v>
      </c>
      <c r="B497" t="s">
        <v>1696</v>
      </c>
      <c r="C497" t="s">
        <v>1697</v>
      </c>
    </row>
    <row r="498" spans="1:3">
      <c r="A498" s="132">
        <v>497</v>
      </c>
      <c r="B498" t="s">
        <v>1699</v>
      </c>
      <c r="C498" t="s">
        <v>1700</v>
      </c>
    </row>
    <row r="499" spans="1:3">
      <c r="A499" s="132">
        <v>498</v>
      </c>
      <c r="B499" t="s">
        <v>1702</v>
      </c>
      <c r="C499" t="s">
        <v>1703</v>
      </c>
    </row>
    <row r="500" spans="1:3">
      <c r="A500" s="132">
        <v>499</v>
      </c>
      <c r="B500" t="s">
        <v>1705</v>
      </c>
      <c r="C500" t="s">
        <v>1706</v>
      </c>
    </row>
    <row r="501" spans="1:3">
      <c r="A501" s="132">
        <v>500</v>
      </c>
      <c r="B501" t="s">
        <v>1708</v>
      </c>
      <c r="C501" t="s">
        <v>1709</v>
      </c>
    </row>
    <row r="502" spans="1:3">
      <c r="A502" s="132">
        <v>501</v>
      </c>
      <c r="B502" t="s">
        <v>1711</v>
      </c>
      <c r="C502" t="s">
        <v>1712</v>
      </c>
    </row>
    <row r="503" spans="1:3">
      <c r="A503" s="132">
        <v>502</v>
      </c>
      <c r="B503" t="s">
        <v>1714</v>
      </c>
      <c r="C503" t="s">
        <v>1715</v>
      </c>
    </row>
    <row r="504" spans="1:3">
      <c r="A504" s="132">
        <v>503</v>
      </c>
      <c r="B504" t="s">
        <v>1717</v>
      </c>
      <c r="C504" t="s">
        <v>1718</v>
      </c>
    </row>
    <row r="505" spans="1:3">
      <c r="A505" s="132">
        <v>504</v>
      </c>
      <c r="B505" t="s">
        <v>1720</v>
      </c>
      <c r="C505" t="s">
        <v>1721</v>
      </c>
    </row>
    <row r="506" spans="1:3">
      <c r="A506" s="132">
        <v>505</v>
      </c>
      <c r="B506" t="s">
        <v>1723</v>
      </c>
      <c r="C506" t="s">
        <v>1724</v>
      </c>
    </row>
    <row r="507" spans="1:3">
      <c r="A507" s="132">
        <v>506</v>
      </c>
      <c r="B507" t="s">
        <v>1726</v>
      </c>
      <c r="C507" t="s">
        <v>1727</v>
      </c>
    </row>
    <row r="508" spans="1:3">
      <c r="A508" s="132">
        <v>507</v>
      </c>
      <c r="B508" t="s">
        <v>1728</v>
      </c>
      <c r="C508" t="s">
        <v>1729</v>
      </c>
    </row>
    <row r="509" spans="1:3">
      <c r="A509" s="132">
        <v>508</v>
      </c>
      <c r="B509" t="s">
        <v>1730</v>
      </c>
      <c r="C509" t="s">
        <v>1731</v>
      </c>
    </row>
    <row r="510" spans="1:3">
      <c r="A510" s="132">
        <v>509</v>
      </c>
      <c r="B510" t="s">
        <v>1733</v>
      </c>
      <c r="C510" t="s">
        <v>1734</v>
      </c>
    </row>
    <row r="511" spans="1:3">
      <c r="A511" s="132">
        <v>510</v>
      </c>
      <c r="B511" t="s">
        <v>1736</v>
      </c>
      <c r="C511" t="s">
        <v>1737</v>
      </c>
    </row>
    <row r="512" spans="1:3">
      <c r="A512" s="132">
        <v>511</v>
      </c>
      <c r="B512" t="s">
        <v>1739</v>
      </c>
      <c r="C512" t="s">
        <v>1740</v>
      </c>
    </row>
    <row r="513" spans="1:3">
      <c r="A513" s="132">
        <v>512</v>
      </c>
      <c r="B513" t="s">
        <v>1744</v>
      </c>
      <c r="C513" t="s">
        <v>1743</v>
      </c>
    </row>
    <row r="514" spans="1:3">
      <c r="A514" s="132">
        <v>513</v>
      </c>
      <c r="B514" t="s">
        <v>1748</v>
      </c>
      <c r="C514" t="s">
        <v>1749</v>
      </c>
    </row>
    <row r="515" spans="1:3">
      <c r="A515" s="132">
        <v>514</v>
      </c>
      <c r="B515" t="s">
        <v>1751</v>
      </c>
      <c r="C515" t="s">
        <v>1752</v>
      </c>
    </row>
    <row r="516" spans="1:3">
      <c r="A516" s="132">
        <v>515</v>
      </c>
      <c r="B516" t="s">
        <v>1758</v>
      </c>
      <c r="C516" t="s">
        <v>1759</v>
      </c>
    </row>
    <row r="517" spans="1:3">
      <c r="A517" s="132">
        <v>516</v>
      </c>
      <c r="B517" t="s">
        <v>1761</v>
      </c>
      <c r="C517" t="s">
        <v>1762</v>
      </c>
    </row>
    <row r="518" spans="1:3">
      <c r="A518" s="132">
        <v>517</v>
      </c>
      <c r="B518" t="s">
        <v>1764</v>
      </c>
      <c r="C518" t="s">
        <v>1765</v>
      </c>
    </row>
    <row r="519" spans="1:3">
      <c r="A519" s="132">
        <v>518</v>
      </c>
      <c r="B519" t="s">
        <v>1769</v>
      </c>
      <c r="C519" t="s">
        <v>1770</v>
      </c>
    </row>
    <row r="520" spans="1:3">
      <c r="A520" s="132">
        <v>519</v>
      </c>
      <c r="B520" t="s">
        <v>1772</v>
      </c>
      <c r="C520" t="s">
        <v>1773</v>
      </c>
    </row>
    <row r="521" spans="1:3">
      <c r="A521" s="132">
        <v>520</v>
      </c>
      <c r="B521" t="s">
        <v>1777</v>
      </c>
      <c r="C521" t="s">
        <v>1778</v>
      </c>
    </row>
    <row r="522" spans="1:3">
      <c r="A522" s="132">
        <v>521</v>
      </c>
      <c r="B522" t="s">
        <v>1780</v>
      </c>
      <c r="C522" t="s">
        <v>1781</v>
      </c>
    </row>
    <row r="523" spans="1:3">
      <c r="A523" s="132">
        <v>522</v>
      </c>
      <c r="B523" t="s">
        <v>1785</v>
      </c>
      <c r="C523" t="s">
        <v>1784</v>
      </c>
    </row>
    <row r="524" spans="1:3">
      <c r="A524" s="132">
        <v>523</v>
      </c>
      <c r="B524" t="s">
        <v>1791</v>
      </c>
      <c r="C524" t="s">
        <v>1792</v>
      </c>
    </row>
    <row r="525" spans="1:3">
      <c r="A525" s="132">
        <v>524</v>
      </c>
      <c r="B525" t="s">
        <v>1798</v>
      </c>
      <c r="C525" t="s">
        <v>1387</v>
      </c>
    </row>
    <row r="526" spans="1:3">
      <c r="A526" s="132">
        <v>525</v>
      </c>
      <c r="B526" t="s">
        <v>1800</v>
      </c>
      <c r="C526" t="s">
        <v>1390</v>
      </c>
    </row>
    <row r="527" spans="1:3">
      <c r="A527" s="132">
        <v>526</v>
      </c>
      <c r="B527" t="s">
        <v>1802</v>
      </c>
      <c r="C527" t="s">
        <v>1803</v>
      </c>
    </row>
    <row r="528" spans="1:3">
      <c r="A528" s="132">
        <v>527</v>
      </c>
      <c r="B528" t="s">
        <v>1809</v>
      </c>
      <c r="C528" t="s">
        <v>1810</v>
      </c>
    </row>
    <row r="529" spans="1:3">
      <c r="A529" s="132">
        <v>528</v>
      </c>
      <c r="B529" t="s">
        <v>1812</v>
      </c>
      <c r="C529" t="s">
        <v>1813</v>
      </c>
    </row>
    <row r="530" spans="1:3">
      <c r="A530" s="132">
        <v>529</v>
      </c>
      <c r="B530" t="s">
        <v>1815</v>
      </c>
      <c r="C530" t="s">
        <v>1816</v>
      </c>
    </row>
    <row r="531" spans="1:3">
      <c r="A531" s="132">
        <v>530</v>
      </c>
      <c r="B531" t="s">
        <v>1818</v>
      </c>
      <c r="C531" t="s">
        <v>1819</v>
      </c>
    </row>
    <row r="532" spans="1:3">
      <c r="A532" s="132">
        <v>531</v>
      </c>
      <c r="B532" t="s">
        <v>1821</v>
      </c>
      <c r="C532" t="s">
        <v>1822</v>
      </c>
    </row>
    <row r="533" spans="1:3">
      <c r="A533" s="132">
        <v>532</v>
      </c>
      <c r="B533" t="s">
        <v>1824</v>
      </c>
      <c r="C533" t="s">
        <v>1825</v>
      </c>
    </row>
    <row r="534" spans="1:3">
      <c r="A534" s="132">
        <v>533</v>
      </c>
      <c r="B534" t="s">
        <v>1827</v>
      </c>
      <c r="C534" t="s">
        <v>1828</v>
      </c>
    </row>
    <row r="535" spans="1:3">
      <c r="A535" s="132">
        <v>534</v>
      </c>
      <c r="B535" t="s">
        <v>1830</v>
      </c>
      <c r="C535" t="s">
        <v>1831</v>
      </c>
    </row>
    <row r="536" spans="1:3">
      <c r="A536" s="132">
        <v>535</v>
      </c>
      <c r="B536" t="s">
        <v>1837</v>
      </c>
      <c r="C536" t="s">
        <v>1838</v>
      </c>
    </row>
    <row r="537" spans="1:3">
      <c r="A537" s="132">
        <v>536</v>
      </c>
      <c r="B537" t="s">
        <v>1840</v>
      </c>
      <c r="C537" t="s">
        <v>1841</v>
      </c>
    </row>
    <row r="538" spans="1:3">
      <c r="A538" s="132">
        <v>537</v>
      </c>
      <c r="B538" t="s">
        <v>1843</v>
      </c>
      <c r="C538" t="s">
        <v>1844</v>
      </c>
    </row>
    <row r="539" spans="1:3">
      <c r="A539" s="132">
        <v>538</v>
      </c>
      <c r="B539" t="s">
        <v>1846</v>
      </c>
      <c r="C539" t="s">
        <v>1847</v>
      </c>
    </row>
    <row r="540" spans="1:3">
      <c r="A540" s="132">
        <v>539</v>
      </c>
      <c r="B540" t="s">
        <v>1849</v>
      </c>
      <c r="C540" t="s">
        <v>1850</v>
      </c>
    </row>
    <row r="541" spans="1:3">
      <c r="A541" s="132">
        <v>540</v>
      </c>
      <c r="B541" t="s">
        <v>1852</v>
      </c>
      <c r="C541" t="s">
        <v>1853</v>
      </c>
    </row>
    <row r="542" spans="1:3">
      <c r="A542" s="132">
        <v>541</v>
      </c>
      <c r="B542" t="s">
        <v>1855</v>
      </c>
      <c r="C542" t="s">
        <v>1856</v>
      </c>
    </row>
    <row r="543" spans="1:3">
      <c r="A543" s="132">
        <v>542</v>
      </c>
      <c r="B543" t="s">
        <v>1861</v>
      </c>
      <c r="C543" t="s">
        <v>1862</v>
      </c>
    </row>
    <row r="544" spans="1:3">
      <c r="A544" s="132">
        <v>543</v>
      </c>
      <c r="B544" t="s">
        <v>1864</v>
      </c>
      <c r="C544" t="s">
        <v>1865</v>
      </c>
    </row>
    <row r="545" spans="1:3">
      <c r="A545" s="132">
        <v>544</v>
      </c>
      <c r="B545" t="s">
        <v>1867</v>
      </c>
      <c r="C545" t="s">
        <v>1868</v>
      </c>
    </row>
    <row r="546" spans="1:3">
      <c r="A546" s="132">
        <v>545</v>
      </c>
      <c r="B546" t="s">
        <v>1870</v>
      </c>
      <c r="C546" t="s">
        <v>1871</v>
      </c>
    </row>
    <row r="547" spans="1:3">
      <c r="A547" s="132">
        <v>546</v>
      </c>
      <c r="B547" t="s">
        <v>1873</v>
      </c>
      <c r="C547" t="s">
        <v>1874</v>
      </c>
    </row>
    <row r="548" spans="1:3">
      <c r="A548" s="132">
        <v>547</v>
      </c>
      <c r="B548" t="s">
        <v>1876</v>
      </c>
      <c r="C548" t="s">
        <v>1877</v>
      </c>
    </row>
    <row r="549" spans="1:3">
      <c r="A549" s="132">
        <v>548</v>
      </c>
      <c r="B549" t="s">
        <v>1879</v>
      </c>
      <c r="C549" t="s">
        <v>1880</v>
      </c>
    </row>
    <row r="550" spans="1:3">
      <c r="A550" s="132">
        <v>549</v>
      </c>
      <c r="B550" t="s">
        <v>1882</v>
      </c>
      <c r="C550" t="s">
        <v>1883</v>
      </c>
    </row>
    <row r="551" spans="1:3">
      <c r="A551" s="132">
        <v>550</v>
      </c>
      <c r="B551" t="s">
        <v>1885</v>
      </c>
      <c r="C551" t="s">
        <v>1886</v>
      </c>
    </row>
    <row r="552" spans="1:3">
      <c r="A552" s="132">
        <v>551</v>
      </c>
      <c r="B552" t="s">
        <v>1888</v>
      </c>
      <c r="C552" t="s">
        <v>1889</v>
      </c>
    </row>
    <row r="553" spans="1:3">
      <c r="A553" s="132">
        <v>552</v>
      </c>
      <c r="B553" t="s">
        <v>1891</v>
      </c>
      <c r="C553" t="s">
        <v>1892</v>
      </c>
    </row>
    <row r="554" spans="1:3">
      <c r="A554" s="132">
        <v>553</v>
      </c>
      <c r="B554" t="s">
        <v>1894</v>
      </c>
      <c r="C554" t="s">
        <v>1895</v>
      </c>
    </row>
    <row r="555" spans="1:3">
      <c r="A555" s="132">
        <v>554</v>
      </c>
      <c r="B555" t="s">
        <v>1897</v>
      </c>
      <c r="C555" t="s">
        <v>1898</v>
      </c>
    </row>
    <row r="556" spans="1:3">
      <c r="A556" s="132">
        <v>555</v>
      </c>
      <c r="B556" t="s">
        <v>1900</v>
      </c>
      <c r="C556" t="s">
        <v>1901</v>
      </c>
    </row>
    <row r="557" spans="1:3">
      <c r="A557" s="132">
        <v>556</v>
      </c>
      <c r="B557" t="s">
        <v>1903</v>
      </c>
      <c r="C557" t="s">
        <v>1904</v>
      </c>
    </row>
    <row r="558" spans="1:3">
      <c r="A558" s="132">
        <v>557</v>
      </c>
      <c r="B558" t="s">
        <v>1906</v>
      </c>
      <c r="C558" t="s">
        <v>1907</v>
      </c>
    </row>
    <row r="559" spans="1:3">
      <c r="A559" s="132">
        <v>558</v>
      </c>
      <c r="B559" t="s">
        <v>1909</v>
      </c>
      <c r="C559" t="s">
        <v>1910</v>
      </c>
    </row>
    <row r="560" spans="1:3">
      <c r="A560" s="132">
        <v>559</v>
      </c>
      <c r="B560" t="s">
        <v>1912</v>
      </c>
      <c r="C560" t="s">
        <v>1913</v>
      </c>
    </row>
    <row r="561" spans="1:3">
      <c r="A561" s="132">
        <v>560</v>
      </c>
      <c r="B561" t="s">
        <v>1915</v>
      </c>
      <c r="C561" t="s">
        <v>1916</v>
      </c>
    </row>
    <row r="562" spans="1:3">
      <c r="A562" s="132">
        <v>561</v>
      </c>
      <c r="B562" t="s">
        <v>1918</v>
      </c>
      <c r="C562" t="s">
        <v>1919</v>
      </c>
    </row>
    <row r="563" spans="1:3">
      <c r="A563" s="132">
        <v>562</v>
      </c>
      <c r="B563" t="s">
        <v>1929</v>
      </c>
      <c r="C563" t="s">
        <v>1930</v>
      </c>
    </row>
    <row r="564" spans="1:3">
      <c r="A564" s="132">
        <v>563</v>
      </c>
      <c r="B564" t="s">
        <v>1932</v>
      </c>
      <c r="C564" t="s">
        <v>1933</v>
      </c>
    </row>
    <row r="565" spans="1:3">
      <c r="A565" s="132">
        <v>564</v>
      </c>
      <c r="B565" t="s">
        <v>1934</v>
      </c>
      <c r="C565" t="s">
        <v>1935</v>
      </c>
    </row>
    <row r="566" spans="1:3">
      <c r="A566" s="132">
        <v>565</v>
      </c>
      <c r="B566" t="s">
        <v>1937</v>
      </c>
      <c r="C566" t="s">
        <v>1938</v>
      </c>
    </row>
    <row r="567" spans="1:3">
      <c r="A567" s="132">
        <v>566</v>
      </c>
      <c r="B567" t="s">
        <v>1940</v>
      </c>
      <c r="C567" t="s">
        <v>1941</v>
      </c>
    </row>
    <row r="568" spans="1:3">
      <c r="A568" s="132">
        <v>567</v>
      </c>
      <c r="B568" t="s">
        <v>1943</v>
      </c>
      <c r="C568" t="s">
        <v>1944</v>
      </c>
    </row>
    <row r="569" spans="1:3">
      <c r="A569" s="132">
        <v>568</v>
      </c>
      <c r="B569" t="s">
        <v>1946</v>
      </c>
      <c r="C569" t="s">
        <v>1947</v>
      </c>
    </row>
    <row r="570" spans="1:3">
      <c r="A570" s="132">
        <v>569</v>
      </c>
      <c r="B570" t="s">
        <v>1949</v>
      </c>
      <c r="C570" t="s">
        <v>1950</v>
      </c>
    </row>
    <row r="571" spans="1:3">
      <c r="A571" s="132">
        <v>570</v>
      </c>
      <c r="B571" t="s">
        <v>1952</v>
      </c>
      <c r="C571" t="s">
        <v>1953</v>
      </c>
    </row>
    <row r="572" spans="1:3">
      <c r="A572" s="132">
        <v>571</v>
      </c>
      <c r="B572" t="s">
        <v>1955</v>
      </c>
      <c r="C572" t="s">
        <v>1956</v>
      </c>
    </row>
    <row r="573" spans="1:3">
      <c r="A573" s="132">
        <v>572</v>
      </c>
      <c r="B573" t="s">
        <v>1957</v>
      </c>
      <c r="C573" t="s">
        <v>1958</v>
      </c>
    </row>
    <row r="574" spans="1:3">
      <c r="A574" s="132">
        <v>573</v>
      </c>
      <c r="B574" t="s">
        <v>1960</v>
      </c>
      <c r="C574" t="s">
        <v>1961</v>
      </c>
    </row>
    <row r="575" spans="1:3">
      <c r="A575" s="132">
        <v>574</v>
      </c>
      <c r="B575" t="s">
        <v>1962</v>
      </c>
      <c r="C575" t="s">
        <v>1963</v>
      </c>
    </row>
    <row r="576" spans="1:3">
      <c r="A576" s="132">
        <v>575</v>
      </c>
      <c r="B576" t="s">
        <v>1965</v>
      </c>
      <c r="C576" t="s">
        <v>1966</v>
      </c>
    </row>
    <row r="577" spans="1:3">
      <c r="A577" s="132">
        <v>576</v>
      </c>
      <c r="B577" t="s">
        <v>1968</v>
      </c>
      <c r="C577" t="s">
        <v>1969</v>
      </c>
    </row>
    <row r="578" spans="1:3">
      <c r="A578" s="132">
        <v>577</v>
      </c>
      <c r="B578" t="s">
        <v>1971</v>
      </c>
      <c r="C578" t="s">
        <v>1972</v>
      </c>
    </row>
    <row r="579" spans="1:3">
      <c r="A579" s="132">
        <v>578</v>
      </c>
      <c r="B579" t="s">
        <v>1973</v>
      </c>
      <c r="C579" t="s">
        <v>1974</v>
      </c>
    </row>
    <row r="580" spans="1:3">
      <c r="A580" s="132">
        <v>579</v>
      </c>
      <c r="B580" t="s">
        <v>1976</v>
      </c>
      <c r="C580" t="s">
        <v>1977</v>
      </c>
    </row>
    <row r="581" spans="1:3">
      <c r="A581" s="132">
        <v>580</v>
      </c>
      <c r="B581" t="s">
        <v>1978</v>
      </c>
      <c r="C581" t="s">
        <v>1979</v>
      </c>
    </row>
    <row r="582" spans="1:3">
      <c r="A582" s="132">
        <v>581</v>
      </c>
      <c r="B582" t="s">
        <v>1981</v>
      </c>
      <c r="C582" t="s">
        <v>1982</v>
      </c>
    </row>
    <row r="583" spans="1:3">
      <c r="A583" s="132">
        <v>582</v>
      </c>
      <c r="B583" t="s">
        <v>1983</v>
      </c>
      <c r="C583" t="s">
        <v>1984</v>
      </c>
    </row>
    <row r="584" spans="1:3">
      <c r="A584" s="132">
        <v>583</v>
      </c>
      <c r="B584" t="s">
        <v>1986</v>
      </c>
      <c r="C584" t="s">
        <v>1987</v>
      </c>
    </row>
    <row r="585" spans="1:3">
      <c r="A585" s="132">
        <v>584</v>
      </c>
      <c r="B585" t="s">
        <v>1989</v>
      </c>
      <c r="C585" t="s">
        <v>1990</v>
      </c>
    </row>
    <row r="586" spans="1:3">
      <c r="A586" s="132">
        <v>585</v>
      </c>
      <c r="B586" t="s">
        <v>1992</v>
      </c>
      <c r="C586" t="s">
        <v>1993</v>
      </c>
    </row>
    <row r="587" spans="1:3">
      <c r="A587" s="132">
        <v>586</v>
      </c>
      <c r="B587" t="s">
        <v>1995</v>
      </c>
      <c r="C587" t="s">
        <v>1996</v>
      </c>
    </row>
    <row r="588" spans="1:3">
      <c r="A588" s="132">
        <v>587</v>
      </c>
      <c r="B588" t="s">
        <v>1998</v>
      </c>
      <c r="C588" t="s">
        <v>1999</v>
      </c>
    </row>
    <row r="589" spans="1:3">
      <c r="A589" s="132">
        <v>588</v>
      </c>
      <c r="B589" t="s">
        <v>2000</v>
      </c>
      <c r="C589" t="s">
        <v>2001</v>
      </c>
    </row>
    <row r="590" spans="1:3">
      <c r="A590" s="132">
        <v>589</v>
      </c>
      <c r="B590" t="s">
        <v>2003</v>
      </c>
      <c r="C590" t="s">
        <v>2004</v>
      </c>
    </row>
    <row r="591" spans="1:3">
      <c r="A591" s="132">
        <v>590</v>
      </c>
      <c r="B591" t="s">
        <v>2005</v>
      </c>
      <c r="C591" t="s">
        <v>2006</v>
      </c>
    </row>
    <row r="592" spans="1:3">
      <c r="A592" s="132">
        <v>591</v>
      </c>
      <c r="B592" t="s">
        <v>2010</v>
      </c>
      <c r="C592" t="s">
        <v>2011</v>
      </c>
    </row>
    <row r="593" spans="1:3">
      <c r="A593" s="132">
        <v>592</v>
      </c>
      <c r="B593" t="s">
        <v>2013</v>
      </c>
      <c r="C593" t="s">
        <v>2014</v>
      </c>
    </row>
    <row r="594" spans="1:3">
      <c r="A594" s="132">
        <v>593</v>
      </c>
      <c r="B594" t="s">
        <v>2016</v>
      </c>
      <c r="C594" t="s">
        <v>2017</v>
      </c>
    </row>
    <row r="595" spans="1:3">
      <c r="A595" s="132">
        <v>594</v>
      </c>
      <c r="B595" t="s">
        <v>2019</v>
      </c>
      <c r="C595" t="s">
        <v>2020</v>
      </c>
    </row>
    <row r="596" spans="1:3">
      <c r="A596" s="132">
        <v>595</v>
      </c>
      <c r="B596" t="s">
        <v>2022</v>
      </c>
      <c r="C596" t="s">
        <v>2023</v>
      </c>
    </row>
    <row r="597" spans="1:3">
      <c r="A597" s="132">
        <v>596</v>
      </c>
      <c r="B597" t="s">
        <v>2025</v>
      </c>
      <c r="C597" t="s">
        <v>2026</v>
      </c>
    </row>
    <row r="598" spans="1:3">
      <c r="A598" s="132">
        <v>597</v>
      </c>
      <c r="B598" t="s">
        <v>2028</v>
      </c>
      <c r="C598" t="s">
        <v>2029</v>
      </c>
    </row>
    <row r="599" spans="1:3">
      <c r="A599" s="132">
        <v>598</v>
      </c>
      <c r="B599" t="s">
        <v>2031</v>
      </c>
      <c r="C599" t="s">
        <v>2032</v>
      </c>
    </row>
    <row r="600" spans="1:3">
      <c r="A600" s="132">
        <v>599</v>
      </c>
      <c r="B600" t="s">
        <v>2034</v>
      </c>
      <c r="C600" t="s">
        <v>2035</v>
      </c>
    </row>
    <row r="601" spans="1:3">
      <c r="A601" s="132">
        <v>600</v>
      </c>
      <c r="B601" t="s">
        <v>2037</v>
      </c>
      <c r="C601" t="s">
        <v>2038</v>
      </c>
    </row>
    <row r="602" spans="1:3">
      <c r="A602" s="132">
        <v>601</v>
      </c>
      <c r="B602" t="s">
        <v>2040</v>
      </c>
      <c r="C602" t="s">
        <v>2041</v>
      </c>
    </row>
    <row r="603" spans="1:3">
      <c r="A603" s="132">
        <v>602</v>
      </c>
      <c r="B603" t="s">
        <v>2043</v>
      </c>
      <c r="C603" t="s">
        <v>2044</v>
      </c>
    </row>
    <row r="604" spans="1:3">
      <c r="A604" s="132">
        <v>603</v>
      </c>
      <c r="B604" t="s">
        <v>2046</v>
      </c>
      <c r="C604" t="s">
        <v>2047</v>
      </c>
    </row>
    <row r="605" spans="1:3">
      <c r="A605" s="132">
        <v>604</v>
      </c>
      <c r="B605" t="s">
        <v>2049</v>
      </c>
      <c r="C605" t="s">
        <v>2050</v>
      </c>
    </row>
    <row r="606" spans="1:3">
      <c r="A606" s="132">
        <v>605</v>
      </c>
      <c r="B606" t="s">
        <v>2052</v>
      </c>
      <c r="C606" t="s">
        <v>2053</v>
      </c>
    </row>
    <row r="607" spans="1:3">
      <c r="A607" s="132">
        <v>606</v>
      </c>
      <c r="B607" t="s">
        <v>2055</v>
      </c>
      <c r="C607" t="s">
        <v>2056</v>
      </c>
    </row>
    <row r="608" spans="1:3">
      <c r="A608" s="132">
        <v>607</v>
      </c>
      <c r="B608" t="s">
        <v>2058</v>
      </c>
      <c r="C608" t="s">
        <v>2059</v>
      </c>
    </row>
    <row r="609" spans="1:3">
      <c r="A609" s="132">
        <v>608</v>
      </c>
      <c r="B609" t="s">
        <v>2061</v>
      </c>
      <c r="C609" t="s">
        <v>2062</v>
      </c>
    </row>
    <row r="610" spans="1:3">
      <c r="A610" s="132">
        <v>609</v>
      </c>
      <c r="B610" t="s">
        <v>2064</v>
      </c>
      <c r="C610" t="s">
        <v>2065</v>
      </c>
    </row>
    <row r="611" spans="1:3">
      <c r="A611" s="132">
        <v>610</v>
      </c>
      <c r="B611" t="s">
        <v>2069</v>
      </c>
      <c r="C611" t="s">
        <v>2070</v>
      </c>
    </row>
    <row r="612" spans="1:3">
      <c r="A612" s="132">
        <v>611</v>
      </c>
      <c r="B612" t="s">
        <v>2074</v>
      </c>
      <c r="C612" t="s">
        <v>2075</v>
      </c>
    </row>
    <row r="613" spans="1:3">
      <c r="A613" s="132">
        <v>612</v>
      </c>
      <c r="B613" t="s">
        <v>2077</v>
      </c>
      <c r="C613" t="s">
        <v>2078</v>
      </c>
    </row>
    <row r="614" spans="1:3">
      <c r="A614" s="132">
        <v>613</v>
      </c>
      <c r="B614" t="s">
        <v>2080</v>
      </c>
      <c r="C614" t="s">
        <v>2081</v>
      </c>
    </row>
    <row r="615" spans="1:3">
      <c r="A615" s="132">
        <v>614</v>
      </c>
      <c r="B615" t="s">
        <v>2083</v>
      </c>
      <c r="C615" t="s">
        <v>2084</v>
      </c>
    </row>
    <row r="616" spans="1:3">
      <c r="A616" s="132">
        <v>615</v>
      </c>
      <c r="B616" t="s">
        <v>2086</v>
      </c>
      <c r="C616" t="s">
        <v>2087</v>
      </c>
    </row>
    <row r="617" spans="1:3">
      <c r="A617" s="132">
        <v>616</v>
      </c>
      <c r="B617" t="s">
        <v>2093</v>
      </c>
      <c r="C617" t="s">
        <v>2094</v>
      </c>
    </row>
    <row r="618" spans="1:3">
      <c r="A618" s="132">
        <v>617</v>
      </c>
      <c r="B618" t="s">
        <v>2096</v>
      </c>
      <c r="C618" t="s">
        <v>2097</v>
      </c>
    </row>
    <row r="619" spans="1:3">
      <c r="A619" s="132">
        <v>618</v>
      </c>
      <c r="B619" t="s">
        <v>2099</v>
      </c>
      <c r="C619" t="s">
        <v>2100</v>
      </c>
    </row>
    <row r="620" spans="1:3">
      <c r="A620" s="132">
        <v>619</v>
      </c>
      <c r="B620" t="s">
        <v>2104</v>
      </c>
      <c r="C620" t="s">
        <v>2070</v>
      </c>
    </row>
    <row r="621" spans="1:3">
      <c r="A621" s="132">
        <v>620</v>
      </c>
      <c r="B621" t="s">
        <v>2106</v>
      </c>
      <c r="C621" t="s">
        <v>2107</v>
      </c>
    </row>
    <row r="622" spans="1:3">
      <c r="A622" s="132">
        <v>621</v>
      </c>
      <c r="B622" t="s">
        <v>2109</v>
      </c>
      <c r="C622" t="s">
        <v>2110</v>
      </c>
    </row>
    <row r="623" spans="1:3">
      <c r="A623" s="132">
        <v>622</v>
      </c>
      <c r="B623" t="s">
        <v>2112</v>
      </c>
      <c r="C623" t="s">
        <v>2113</v>
      </c>
    </row>
    <row r="624" spans="1:3">
      <c r="A624" s="132">
        <v>623</v>
      </c>
      <c r="B624" t="s">
        <v>2115</v>
      </c>
      <c r="C624" t="s">
        <v>2116</v>
      </c>
    </row>
    <row r="625" spans="1:3">
      <c r="A625" s="132">
        <v>624</v>
      </c>
      <c r="B625" t="s">
        <v>2122</v>
      </c>
      <c r="C625" t="s">
        <v>2123</v>
      </c>
    </row>
    <row r="626" spans="1:3">
      <c r="A626" s="132">
        <v>625</v>
      </c>
      <c r="B626" t="s">
        <v>2125</v>
      </c>
      <c r="C626" t="s">
        <v>2126</v>
      </c>
    </row>
    <row r="627" spans="1:3">
      <c r="A627" s="132">
        <v>626</v>
      </c>
      <c r="B627" t="s">
        <v>2128</v>
      </c>
      <c r="C627" t="s">
        <v>2129</v>
      </c>
    </row>
    <row r="628" spans="1:3">
      <c r="A628" s="132">
        <v>627</v>
      </c>
      <c r="B628" t="s">
        <v>2133</v>
      </c>
      <c r="C628" t="s">
        <v>2134</v>
      </c>
    </row>
    <row r="629" spans="1:3">
      <c r="A629" s="132">
        <v>628</v>
      </c>
      <c r="B629" t="s">
        <v>2136</v>
      </c>
      <c r="C629" t="s">
        <v>2137</v>
      </c>
    </row>
    <row r="630" spans="1:3">
      <c r="A630" s="132">
        <v>629</v>
      </c>
      <c r="B630" t="s">
        <v>2143</v>
      </c>
      <c r="C630" t="s">
        <v>2144</v>
      </c>
    </row>
    <row r="631" spans="1:3">
      <c r="A631" s="132">
        <v>630</v>
      </c>
      <c r="B631" t="s">
        <v>2146</v>
      </c>
      <c r="C631" t="s">
        <v>2147</v>
      </c>
    </row>
    <row r="632" spans="1:3">
      <c r="A632" s="132">
        <v>631</v>
      </c>
      <c r="B632" t="s">
        <v>2149</v>
      </c>
      <c r="C632" t="s">
        <v>2150</v>
      </c>
    </row>
    <row r="633" spans="1:3">
      <c r="A633" s="132">
        <v>632</v>
      </c>
      <c r="B633" t="s">
        <v>2152</v>
      </c>
      <c r="C633" t="s">
        <v>2153</v>
      </c>
    </row>
    <row r="634" spans="1:3">
      <c r="A634" s="132">
        <v>633</v>
      </c>
      <c r="B634" t="s">
        <v>2155</v>
      </c>
      <c r="C634" t="s">
        <v>2156</v>
      </c>
    </row>
    <row r="635" spans="1:3">
      <c r="A635" s="132">
        <v>634</v>
      </c>
      <c r="B635" t="s">
        <v>2158</v>
      </c>
      <c r="C635" t="s">
        <v>2159</v>
      </c>
    </row>
    <row r="636" spans="1:3">
      <c r="A636" s="132">
        <v>635</v>
      </c>
      <c r="B636" t="s">
        <v>2165</v>
      </c>
      <c r="C636" t="s">
        <v>2166</v>
      </c>
    </row>
    <row r="637" spans="1:3">
      <c r="A637" s="132">
        <v>636</v>
      </c>
      <c r="B637" t="s">
        <v>2168</v>
      </c>
      <c r="C637" t="s">
        <v>2169</v>
      </c>
    </row>
    <row r="638" spans="1:3">
      <c r="A638" s="132">
        <v>637</v>
      </c>
      <c r="B638" t="s">
        <v>2171</v>
      </c>
      <c r="C638" t="s">
        <v>2172</v>
      </c>
    </row>
    <row r="639" spans="1:3">
      <c r="A639" s="132">
        <v>638</v>
      </c>
      <c r="B639" t="s">
        <v>2174</v>
      </c>
      <c r="C639" t="s">
        <v>2175</v>
      </c>
    </row>
    <row r="640" spans="1:3">
      <c r="A640" s="132">
        <v>639</v>
      </c>
      <c r="B640" t="s">
        <v>2177</v>
      </c>
      <c r="C640" t="s">
        <v>2178</v>
      </c>
    </row>
    <row r="641" spans="1:3">
      <c r="A641" s="132">
        <v>640</v>
      </c>
      <c r="B641" t="s">
        <v>2180</v>
      </c>
      <c r="C641" t="s">
        <v>2181</v>
      </c>
    </row>
    <row r="642" spans="1:3">
      <c r="A642" s="132">
        <v>641</v>
      </c>
      <c r="B642" t="s">
        <v>2183</v>
      </c>
      <c r="C642" t="s">
        <v>2184</v>
      </c>
    </row>
    <row r="643" spans="1:3">
      <c r="A643" s="132">
        <v>642</v>
      </c>
      <c r="B643" t="s">
        <v>2186</v>
      </c>
      <c r="C643" t="s">
        <v>2187</v>
      </c>
    </row>
    <row r="644" spans="1:3">
      <c r="A644" s="132">
        <v>643</v>
      </c>
      <c r="B644" t="s">
        <v>2189</v>
      </c>
      <c r="C644" t="s">
        <v>2190</v>
      </c>
    </row>
    <row r="645" spans="1:3">
      <c r="A645" s="132">
        <v>644</v>
      </c>
      <c r="B645" t="s">
        <v>2192</v>
      </c>
      <c r="C645" t="s">
        <v>2193</v>
      </c>
    </row>
    <row r="646" spans="1:3">
      <c r="A646" s="132">
        <v>645</v>
      </c>
      <c r="B646" t="s">
        <v>2195</v>
      </c>
      <c r="C646" t="s">
        <v>2196</v>
      </c>
    </row>
    <row r="647" spans="1:3">
      <c r="A647" s="132">
        <v>646</v>
      </c>
      <c r="B647" t="s">
        <v>2198</v>
      </c>
      <c r="C647" t="s">
        <v>2199</v>
      </c>
    </row>
    <row r="648" spans="1:3">
      <c r="A648" s="132">
        <v>647</v>
      </c>
      <c r="B648" t="s">
        <v>2201</v>
      </c>
      <c r="C648" t="s">
        <v>2202</v>
      </c>
    </row>
    <row r="649" spans="1:3">
      <c r="A649" s="132">
        <v>648</v>
      </c>
      <c r="B649" t="s">
        <v>2204</v>
      </c>
      <c r="C649" t="s">
        <v>2205</v>
      </c>
    </row>
    <row r="650" spans="1:3">
      <c r="A650" s="132">
        <v>649</v>
      </c>
      <c r="B650" t="s">
        <v>2207</v>
      </c>
      <c r="C650" t="s">
        <v>2208</v>
      </c>
    </row>
    <row r="651" spans="1:3">
      <c r="A651" s="132">
        <v>650</v>
      </c>
      <c r="B651" t="s">
        <v>2210</v>
      </c>
      <c r="C651" t="s">
        <v>2211</v>
      </c>
    </row>
    <row r="652" spans="1:3">
      <c r="A652" s="132">
        <v>651</v>
      </c>
      <c r="B652" t="s">
        <v>2213</v>
      </c>
      <c r="C652" t="s">
        <v>2214</v>
      </c>
    </row>
    <row r="653" spans="1:3">
      <c r="A653" s="132">
        <v>652</v>
      </c>
      <c r="B653" t="s">
        <v>2216</v>
      </c>
      <c r="C653" t="s">
        <v>2217</v>
      </c>
    </row>
    <row r="654" spans="1:3">
      <c r="A654" s="132">
        <v>653</v>
      </c>
      <c r="B654" t="s">
        <v>2219</v>
      </c>
      <c r="C654" t="s">
        <v>2220</v>
      </c>
    </row>
    <row r="655" spans="1:3">
      <c r="A655" s="132">
        <v>654</v>
      </c>
      <c r="B655" t="s">
        <v>2222</v>
      </c>
      <c r="C655" t="s">
        <v>2223</v>
      </c>
    </row>
    <row r="656" spans="1:3">
      <c r="A656" s="132">
        <v>655</v>
      </c>
      <c r="B656" t="s">
        <v>2225</v>
      </c>
      <c r="C656" t="s">
        <v>2226</v>
      </c>
    </row>
    <row r="657" spans="1:3">
      <c r="A657" s="132">
        <v>656</v>
      </c>
      <c r="B657" t="s">
        <v>2228</v>
      </c>
      <c r="C657" t="s">
        <v>2229</v>
      </c>
    </row>
    <row r="658" spans="1:3">
      <c r="A658" s="132">
        <v>657</v>
      </c>
      <c r="B658" t="s">
        <v>2231</v>
      </c>
      <c r="C658" t="s">
        <v>2232</v>
      </c>
    </row>
    <row r="659" spans="1:3">
      <c r="A659" s="132">
        <v>658</v>
      </c>
      <c r="B659" t="s">
        <v>2236</v>
      </c>
      <c r="C659" t="s">
        <v>2237</v>
      </c>
    </row>
    <row r="660" spans="1:3">
      <c r="A660" s="132">
        <v>659</v>
      </c>
      <c r="B660" t="s">
        <v>2239</v>
      </c>
      <c r="C660" t="s">
        <v>2240</v>
      </c>
    </row>
    <row r="661" spans="1:3">
      <c r="A661" s="132">
        <v>660</v>
      </c>
      <c r="B661" t="s">
        <v>2242</v>
      </c>
      <c r="C661" t="s">
        <v>2243</v>
      </c>
    </row>
    <row r="662" spans="1:3">
      <c r="A662" s="132">
        <v>661</v>
      </c>
      <c r="B662" t="s">
        <v>2245</v>
      </c>
      <c r="C662" t="s">
        <v>2246</v>
      </c>
    </row>
    <row r="663" spans="1:3">
      <c r="A663" s="132">
        <v>662</v>
      </c>
      <c r="B663" t="s">
        <v>2248</v>
      </c>
      <c r="C663" t="s">
        <v>2249</v>
      </c>
    </row>
    <row r="664" spans="1:3">
      <c r="A664" s="132">
        <v>663</v>
      </c>
      <c r="B664" t="s">
        <v>2251</v>
      </c>
      <c r="C664" t="s">
        <v>2252</v>
      </c>
    </row>
    <row r="665" spans="1:3">
      <c r="A665" s="132">
        <v>664</v>
      </c>
      <c r="B665" t="s">
        <v>2254</v>
      </c>
      <c r="C665" t="s">
        <v>2255</v>
      </c>
    </row>
    <row r="666" spans="1:3">
      <c r="A666" s="132">
        <v>665</v>
      </c>
      <c r="B666" t="s">
        <v>2257</v>
      </c>
      <c r="C666" t="s">
        <v>2258</v>
      </c>
    </row>
    <row r="667" spans="1:3">
      <c r="A667" s="132">
        <v>666</v>
      </c>
      <c r="B667" t="s">
        <v>2260</v>
      </c>
      <c r="C667" t="s">
        <v>2261</v>
      </c>
    </row>
    <row r="668" spans="1:3">
      <c r="A668" s="132">
        <v>667</v>
      </c>
      <c r="B668" t="s">
        <v>2263</v>
      </c>
      <c r="C668" t="s">
        <v>2264</v>
      </c>
    </row>
    <row r="669" spans="1:3">
      <c r="A669" s="132">
        <v>668</v>
      </c>
      <c r="B669" t="s">
        <v>2268</v>
      </c>
      <c r="C669" t="s">
        <v>2267</v>
      </c>
    </row>
    <row r="670" spans="1:3">
      <c r="A670" s="132">
        <v>669</v>
      </c>
      <c r="B670" t="s">
        <v>2272</v>
      </c>
      <c r="C670" t="s">
        <v>2271</v>
      </c>
    </row>
    <row r="671" spans="1:3">
      <c r="A671" s="132">
        <v>670</v>
      </c>
      <c r="B671" t="s">
        <v>2276</v>
      </c>
      <c r="C671" t="s">
        <v>2277</v>
      </c>
    </row>
    <row r="672" spans="1:3">
      <c r="A672" s="132">
        <v>671</v>
      </c>
      <c r="B672" t="s">
        <v>2279</v>
      </c>
      <c r="C672" t="s">
        <v>2280</v>
      </c>
    </row>
    <row r="673" spans="1:3">
      <c r="A673" s="132">
        <v>672</v>
      </c>
      <c r="B673" t="s">
        <v>2282</v>
      </c>
      <c r="C673" t="s">
        <v>2283</v>
      </c>
    </row>
    <row r="674" spans="1:3">
      <c r="A674" s="132">
        <v>673</v>
      </c>
      <c r="B674" t="s">
        <v>2285</v>
      </c>
      <c r="C674" t="s">
        <v>2286</v>
      </c>
    </row>
    <row r="675" spans="1:3">
      <c r="A675" s="132">
        <v>674</v>
      </c>
      <c r="B675" t="s">
        <v>2288</v>
      </c>
      <c r="C675" t="s">
        <v>2289</v>
      </c>
    </row>
    <row r="676" spans="1:3">
      <c r="A676" s="132">
        <v>675</v>
      </c>
      <c r="B676" t="s">
        <v>2293</v>
      </c>
      <c r="C676" t="s">
        <v>2294</v>
      </c>
    </row>
    <row r="677" spans="1:3">
      <c r="A677" s="132">
        <v>676</v>
      </c>
      <c r="B677" t="s">
        <v>2296</v>
      </c>
      <c r="C677" t="s">
        <v>2297</v>
      </c>
    </row>
    <row r="678" spans="1:3">
      <c r="A678" s="132">
        <v>677</v>
      </c>
      <c r="B678" t="s">
        <v>2301</v>
      </c>
      <c r="C678" t="s">
        <v>2302</v>
      </c>
    </row>
    <row r="679" spans="1:3">
      <c r="A679" s="132">
        <v>678</v>
      </c>
      <c r="B679" t="s">
        <v>2304</v>
      </c>
      <c r="C679" t="s">
        <v>2305</v>
      </c>
    </row>
    <row r="680" spans="1:3">
      <c r="A680" s="132">
        <v>679</v>
      </c>
      <c r="B680" t="s">
        <v>2307</v>
      </c>
      <c r="C680" t="s">
        <v>2308</v>
      </c>
    </row>
    <row r="681" spans="1:3">
      <c r="A681" s="132">
        <v>680</v>
      </c>
      <c r="B681" t="s">
        <v>2310</v>
      </c>
      <c r="C681" t="s">
        <v>2311</v>
      </c>
    </row>
    <row r="682" spans="1:3">
      <c r="A682" s="132">
        <v>681</v>
      </c>
      <c r="B682" t="s">
        <v>2313</v>
      </c>
      <c r="C682" t="s">
        <v>2314</v>
      </c>
    </row>
    <row r="683" spans="1:3">
      <c r="A683" s="132">
        <v>682</v>
      </c>
      <c r="B683" t="s">
        <v>2316</v>
      </c>
      <c r="C683" t="s">
        <v>2317</v>
      </c>
    </row>
    <row r="684" spans="1:3">
      <c r="A684" s="132">
        <v>683</v>
      </c>
      <c r="B684" t="s">
        <v>2319</v>
      </c>
      <c r="C684" t="s">
        <v>2320</v>
      </c>
    </row>
    <row r="685" spans="1:3">
      <c r="A685" s="132">
        <v>684</v>
      </c>
      <c r="B685" t="s">
        <v>2322</v>
      </c>
      <c r="C685" t="s">
        <v>2323</v>
      </c>
    </row>
    <row r="686" spans="1:3">
      <c r="A686" s="132">
        <v>685</v>
      </c>
      <c r="B686" t="s">
        <v>2327</v>
      </c>
      <c r="C686" t="s">
        <v>2328</v>
      </c>
    </row>
    <row r="687" spans="1:3">
      <c r="A687" s="132">
        <v>686</v>
      </c>
      <c r="B687" t="s">
        <v>2332</v>
      </c>
      <c r="C687" t="s">
        <v>2331</v>
      </c>
    </row>
    <row r="688" spans="1:3">
      <c r="A688" s="132">
        <v>687</v>
      </c>
      <c r="B688" t="s">
        <v>2336</v>
      </c>
      <c r="C688" t="s">
        <v>2335</v>
      </c>
    </row>
    <row r="689" spans="1:3">
      <c r="A689" s="132">
        <v>688</v>
      </c>
      <c r="B689" t="s">
        <v>2340</v>
      </c>
      <c r="C689" t="s">
        <v>2339</v>
      </c>
    </row>
    <row r="690" spans="1:3">
      <c r="A690" s="132">
        <v>689</v>
      </c>
      <c r="B690" t="s">
        <v>2342</v>
      </c>
      <c r="C690" t="s">
        <v>2343</v>
      </c>
    </row>
    <row r="691" spans="1:3">
      <c r="A691" s="132">
        <v>690</v>
      </c>
      <c r="B691" t="s">
        <v>2347</v>
      </c>
      <c r="C691" t="s">
        <v>2346</v>
      </c>
    </row>
    <row r="692" spans="1:3">
      <c r="A692" s="132">
        <v>691</v>
      </c>
      <c r="B692" t="s">
        <v>2349</v>
      </c>
      <c r="C692" t="s">
        <v>2350</v>
      </c>
    </row>
    <row r="693" spans="1:3">
      <c r="A693" s="132">
        <v>692</v>
      </c>
      <c r="B693" t="s">
        <v>2354</v>
      </c>
      <c r="C693" t="s">
        <v>2353</v>
      </c>
    </row>
    <row r="694" spans="1:3">
      <c r="A694" s="132">
        <v>693</v>
      </c>
      <c r="B694" t="s">
        <v>2358</v>
      </c>
      <c r="C694" t="s">
        <v>2357</v>
      </c>
    </row>
    <row r="695" spans="1:3">
      <c r="A695" s="132">
        <v>694</v>
      </c>
      <c r="B695" t="s">
        <v>2362</v>
      </c>
      <c r="C695" t="s">
        <v>2363</v>
      </c>
    </row>
    <row r="696" spans="1:3">
      <c r="A696" s="132">
        <v>695</v>
      </c>
      <c r="B696" t="s">
        <v>2365</v>
      </c>
      <c r="C696" t="s">
        <v>2366</v>
      </c>
    </row>
    <row r="697" spans="1:3">
      <c r="A697" s="132">
        <v>696</v>
      </c>
      <c r="B697" t="s">
        <v>2368</v>
      </c>
      <c r="C697" t="s">
        <v>2369</v>
      </c>
    </row>
    <row r="698" spans="1:3">
      <c r="A698" s="132">
        <v>697</v>
      </c>
      <c r="B698" t="s">
        <v>2371</v>
      </c>
      <c r="C698" t="s">
        <v>2372</v>
      </c>
    </row>
    <row r="699" spans="1:3">
      <c r="A699" s="132">
        <v>698</v>
      </c>
      <c r="B699" t="s">
        <v>2374</v>
      </c>
      <c r="C699" t="s">
        <v>2375</v>
      </c>
    </row>
    <row r="700" spans="1:3">
      <c r="A700" s="132">
        <v>699</v>
      </c>
      <c r="B700" t="s">
        <v>2377</v>
      </c>
      <c r="C700" t="s">
        <v>2378</v>
      </c>
    </row>
    <row r="701" spans="1:3">
      <c r="A701" s="132">
        <v>700</v>
      </c>
      <c r="B701" t="s">
        <v>2380</v>
      </c>
      <c r="C701" t="s">
        <v>2381</v>
      </c>
    </row>
    <row r="702" spans="1:3">
      <c r="A702" s="132">
        <v>701</v>
      </c>
      <c r="B702" t="s">
        <v>2383</v>
      </c>
      <c r="C702" t="s">
        <v>2384</v>
      </c>
    </row>
    <row r="703" spans="1:3">
      <c r="A703" s="132">
        <v>702</v>
      </c>
      <c r="B703" t="s">
        <v>2386</v>
      </c>
      <c r="C703" t="s">
        <v>2387</v>
      </c>
    </row>
    <row r="704" spans="1:3">
      <c r="A704" s="132">
        <v>703</v>
      </c>
      <c r="B704" t="s">
        <v>2389</v>
      </c>
      <c r="C704" t="s">
        <v>2390</v>
      </c>
    </row>
    <row r="705" spans="1:3">
      <c r="A705" s="132">
        <v>704</v>
      </c>
      <c r="B705" t="s">
        <v>2392</v>
      </c>
      <c r="C705" t="s">
        <v>2393</v>
      </c>
    </row>
    <row r="706" spans="1:3">
      <c r="A706" s="132">
        <v>705</v>
      </c>
      <c r="B706" t="s">
        <v>2397</v>
      </c>
      <c r="C706" t="s">
        <v>2398</v>
      </c>
    </row>
    <row r="707" spans="1:3">
      <c r="A707" s="132">
        <v>706</v>
      </c>
      <c r="B707" t="s">
        <v>2400</v>
      </c>
      <c r="C707" t="s">
        <v>2401</v>
      </c>
    </row>
    <row r="708" spans="1:3">
      <c r="A708" s="132">
        <v>707</v>
      </c>
      <c r="B708" t="s">
        <v>2403</v>
      </c>
      <c r="C708" t="s">
        <v>2404</v>
      </c>
    </row>
    <row r="709" spans="1:3">
      <c r="A709" s="132">
        <v>708</v>
      </c>
      <c r="B709" t="s">
        <v>2406</v>
      </c>
      <c r="C709" t="s">
        <v>2407</v>
      </c>
    </row>
    <row r="710" spans="1:3">
      <c r="A710" s="132">
        <v>709</v>
      </c>
      <c r="B710" t="s">
        <v>2409</v>
      </c>
      <c r="C710" t="s">
        <v>2410</v>
      </c>
    </row>
    <row r="711" spans="1:3">
      <c r="A711" s="132">
        <v>710</v>
      </c>
      <c r="B711" t="s">
        <v>2411</v>
      </c>
      <c r="C711" t="s">
        <v>2412</v>
      </c>
    </row>
    <row r="712" spans="1:3">
      <c r="A712" s="132">
        <v>711</v>
      </c>
      <c r="B712" t="s">
        <v>2414</v>
      </c>
      <c r="C712" t="s">
        <v>2415</v>
      </c>
    </row>
    <row r="713" spans="1:3">
      <c r="A713" s="132">
        <v>712</v>
      </c>
      <c r="B713" t="s">
        <v>2417</v>
      </c>
      <c r="C713" t="s">
        <v>2418</v>
      </c>
    </row>
    <row r="714" spans="1:3">
      <c r="A714" s="132">
        <v>713</v>
      </c>
      <c r="B714" t="s">
        <v>2420</v>
      </c>
      <c r="C714" t="s">
        <v>2421</v>
      </c>
    </row>
    <row r="715" spans="1:3">
      <c r="A715" s="132">
        <v>714</v>
      </c>
      <c r="B715" t="s">
        <v>2423</v>
      </c>
      <c r="C715" t="s">
        <v>2424</v>
      </c>
    </row>
    <row r="716" spans="1:3">
      <c r="A716" s="132">
        <v>715</v>
      </c>
      <c r="B716" t="s">
        <v>2426</v>
      </c>
      <c r="C716" t="s">
        <v>2427</v>
      </c>
    </row>
    <row r="717" spans="1:3">
      <c r="A717" s="132">
        <v>716</v>
      </c>
      <c r="B717" t="s">
        <v>2429</v>
      </c>
      <c r="C717" t="s">
        <v>2430</v>
      </c>
    </row>
    <row r="718" spans="1:3">
      <c r="A718" s="132">
        <v>717</v>
      </c>
      <c r="B718" t="s">
        <v>2431</v>
      </c>
      <c r="C718" t="s">
        <v>2432</v>
      </c>
    </row>
    <row r="719" spans="1:3">
      <c r="A719" s="132">
        <v>718</v>
      </c>
      <c r="B719" t="s">
        <v>2434</v>
      </c>
      <c r="C719" t="s">
        <v>2435</v>
      </c>
    </row>
    <row r="720" spans="1:3">
      <c r="A720" s="132">
        <v>719</v>
      </c>
      <c r="B720" t="s">
        <v>2436</v>
      </c>
      <c r="C720" t="s">
        <v>2437</v>
      </c>
    </row>
    <row r="721" spans="1:3">
      <c r="A721" s="132">
        <v>720</v>
      </c>
      <c r="B721" t="s">
        <v>2439</v>
      </c>
      <c r="C721" t="s">
        <v>2440</v>
      </c>
    </row>
    <row r="722" spans="1:3">
      <c r="A722" s="132">
        <v>721</v>
      </c>
      <c r="B722" t="s">
        <v>2441</v>
      </c>
      <c r="C722" t="s">
        <v>2442</v>
      </c>
    </row>
    <row r="723" spans="1:3">
      <c r="A723" s="132">
        <v>722</v>
      </c>
      <c r="B723" t="s">
        <v>2444</v>
      </c>
      <c r="C723" t="s">
        <v>2445</v>
      </c>
    </row>
    <row r="724" spans="1:3">
      <c r="A724" s="132">
        <v>723</v>
      </c>
      <c r="B724" t="s">
        <v>2446</v>
      </c>
      <c r="C724" t="s">
        <v>2447</v>
      </c>
    </row>
    <row r="725" spans="1:3">
      <c r="A725" s="132">
        <v>724</v>
      </c>
      <c r="B725" t="s">
        <v>2449</v>
      </c>
      <c r="C725" t="s">
        <v>2450</v>
      </c>
    </row>
    <row r="726" spans="1:3">
      <c r="A726" s="132">
        <v>725</v>
      </c>
      <c r="B726" t="s">
        <v>2456</v>
      </c>
      <c r="C726" t="s">
        <v>2457</v>
      </c>
    </row>
    <row r="727" spans="1:3">
      <c r="A727" s="132">
        <v>726</v>
      </c>
      <c r="B727" t="s">
        <v>2459</v>
      </c>
      <c r="C727" t="s">
        <v>2460</v>
      </c>
    </row>
    <row r="728" spans="1:3">
      <c r="A728" s="132">
        <v>727</v>
      </c>
      <c r="B728" t="s">
        <v>2461</v>
      </c>
      <c r="C728" t="s">
        <v>2462</v>
      </c>
    </row>
    <row r="729" spans="1:3">
      <c r="A729" s="132">
        <v>728</v>
      </c>
      <c r="B729" t="s">
        <v>2463</v>
      </c>
      <c r="C729" t="s">
        <v>2464</v>
      </c>
    </row>
    <row r="730" spans="1:3">
      <c r="A730" s="132">
        <v>729</v>
      </c>
      <c r="B730" t="s">
        <v>2466</v>
      </c>
      <c r="C730" t="s">
        <v>2467</v>
      </c>
    </row>
    <row r="731" spans="1:3">
      <c r="A731" s="132">
        <v>730</v>
      </c>
      <c r="B731" t="s">
        <v>2469</v>
      </c>
      <c r="C731" t="s">
        <v>2470</v>
      </c>
    </row>
    <row r="732" spans="1:3">
      <c r="A732" s="132">
        <v>731</v>
      </c>
      <c r="B732" t="s">
        <v>2472</v>
      </c>
      <c r="C732" t="s">
        <v>2473</v>
      </c>
    </row>
    <row r="733" spans="1:3">
      <c r="A733" s="132">
        <v>732</v>
      </c>
      <c r="B733" t="s">
        <v>2475</v>
      </c>
      <c r="C733" t="s">
        <v>2476</v>
      </c>
    </row>
    <row r="734" spans="1:3">
      <c r="A734" s="132">
        <v>733</v>
      </c>
      <c r="B734" t="s">
        <v>2478</v>
      </c>
      <c r="C734" t="s">
        <v>2479</v>
      </c>
    </row>
    <row r="735" spans="1:3">
      <c r="A735" s="132">
        <v>734</v>
      </c>
      <c r="B735" t="s">
        <v>2481</v>
      </c>
      <c r="C735" t="s">
        <v>2482</v>
      </c>
    </row>
    <row r="736" spans="1:3">
      <c r="A736" s="132">
        <v>735</v>
      </c>
      <c r="B736" t="s">
        <v>2484</v>
      </c>
      <c r="C736" t="s">
        <v>2485</v>
      </c>
    </row>
    <row r="737" spans="1:3">
      <c r="A737" s="132">
        <v>736</v>
      </c>
      <c r="B737" t="s">
        <v>2487</v>
      </c>
      <c r="C737" t="s">
        <v>2488</v>
      </c>
    </row>
    <row r="738" spans="1:3">
      <c r="A738" s="132">
        <v>737</v>
      </c>
      <c r="B738" t="s">
        <v>2490</v>
      </c>
      <c r="C738" t="s">
        <v>2491</v>
      </c>
    </row>
    <row r="739" spans="1:3">
      <c r="A739" s="132">
        <v>738</v>
      </c>
      <c r="B739" t="s">
        <v>2493</v>
      </c>
      <c r="C739" t="s">
        <v>2494</v>
      </c>
    </row>
    <row r="740" spans="1:3">
      <c r="A740" s="132">
        <v>739</v>
      </c>
      <c r="B740" t="s">
        <v>2496</v>
      </c>
      <c r="C740" t="s">
        <v>2497</v>
      </c>
    </row>
    <row r="741" spans="1:3">
      <c r="A741" s="132">
        <v>740</v>
      </c>
      <c r="B741" t="s">
        <v>2499</v>
      </c>
      <c r="C741" t="s">
        <v>2500</v>
      </c>
    </row>
    <row r="742" spans="1:3">
      <c r="A742" s="132">
        <v>741</v>
      </c>
      <c r="B742" t="s">
        <v>2502</v>
      </c>
      <c r="C742" t="s">
        <v>2503</v>
      </c>
    </row>
    <row r="743" spans="1:3">
      <c r="A743" s="132">
        <v>742</v>
      </c>
      <c r="B743" t="s">
        <v>2505</v>
      </c>
      <c r="C743" t="s">
        <v>2506</v>
      </c>
    </row>
    <row r="744" spans="1:3">
      <c r="A744" s="132">
        <v>743</v>
      </c>
      <c r="B744" t="s">
        <v>2508</v>
      </c>
      <c r="C744" t="s">
        <v>2509</v>
      </c>
    </row>
    <row r="745" spans="1:3">
      <c r="A745" s="132">
        <v>744</v>
      </c>
      <c r="B745" t="s">
        <v>2511</v>
      </c>
      <c r="C745" t="s">
        <v>2512</v>
      </c>
    </row>
    <row r="746" spans="1:3">
      <c r="A746" s="132">
        <v>745</v>
      </c>
      <c r="B746" t="s">
        <v>2514</v>
      </c>
      <c r="C746" t="s">
        <v>2515</v>
      </c>
    </row>
    <row r="747" spans="1:3">
      <c r="A747" s="132">
        <v>746</v>
      </c>
      <c r="B747" t="s">
        <v>2517</v>
      </c>
      <c r="C747" t="s">
        <v>2518</v>
      </c>
    </row>
    <row r="748" spans="1:3">
      <c r="A748" s="132">
        <v>747</v>
      </c>
      <c r="B748" t="s">
        <v>2520</v>
      </c>
      <c r="C748" t="s">
        <v>2521</v>
      </c>
    </row>
    <row r="749" spans="1:3">
      <c r="A749" s="132">
        <v>748</v>
      </c>
      <c r="B749" t="s">
        <v>2523</v>
      </c>
      <c r="C749" t="s">
        <v>2524</v>
      </c>
    </row>
    <row r="750" spans="1:3">
      <c r="A750" s="132">
        <v>749</v>
      </c>
      <c r="B750" t="s">
        <v>2526</v>
      </c>
      <c r="C750" t="s">
        <v>2527</v>
      </c>
    </row>
    <row r="751" spans="1:3">
      <c r="A751" s="132">
        <v>750</v>
      </c>
      <c r="B751" t="s">
        <v>2529</v>
      </c>
      <c r="C751" t="s">
        <v>2530</v>
      </c>
    </row>
    <row r="752" spans="1:3">
      <c r="A752" s="132">
        <v>751</v>
      </c>
      <c r="B752" t="s">
        <v>2532</v>
      </c>
      <c r="C752" t="s">
        <v>2533</v>
      </c>
    </row>
    <row r="753" spans="1:3">
      <c r="A753" s="132">
        <v>752</v>
      </c>
      <c r="B753" t="s">
        <v>2537</v>
      </c>
      <c r="C753" t="s">
        <v>2538</v>
      </c>
    </row>
    <row r="754" spans="1:3">
      <c r="A754" s="132">
        <v>753</v>
      </c>
      <c r="B754" t="s">
        <v>2540</v>
      </c>
      <c r="C754" t="s">
        <v>2541</v>
      </c>
    </row>
    <row r="755" spans="1:3">
      <c r="A755" s="132">
        <v>754</v>
      </c>
      <c r="B755" t="s">
        <v>2543</v>
      </c>
      <c r="C755" t="s">
        <v>2544</v>
      </c>
    </row>
    <row r="756" spans="1:3">
      <c r="A756" s="132">
        <v>755</v>
      </c>
      <c r="B756" t="s">
        <v>2546</v>
      </c>
      <c r="C756" t="s">
        <v>2547</v>
      </c>
    </row>
    <row r="757" spans="1:3">
      <c r="A757" s="132">
        <v>756</v>
      </c>
      <c r="B757" t="s">
        <v>2549</v>
      </c>
      <c r="C757" t="s">
        <v>2550</v>
      </c>
    </row>
    <row r="758" spans="1:3">
      <c r="A758" s="132">
        <v>757</v>
      </c>
      <c r="B758" t="s">
        <v>2552</v>
      </c>
      <c r="C758" t="s">
        <v>2553</v>
      </c>
    </row>
    <row r="759" spans="1:3">
      <c r="A759" s="132">
        <v>758</v>
      </c>
      <c r="B759" t="s">
        <v>2555</v>
      </c>
      <c r="C759" t="s">
        <v>2556</v>
      </c>
    </row>
    <row r="760" spans="1:3">
      <c r="A760" s="132">
        <v>759</v>
      </c>
      <c r="B760" t="s">
        <v>2558</v>
      </c>
      <c r="C760" t="s">
        <v>2559</v>
      </c>
    </row>
    <row r="761" spans="1:3">
      <c r="A761" s="132">
        <v>760</v>
      </c>
      <c r="B761" t="s">
        <v>2561</v>
      </c>
      <c r="C761" t="s">
        <v>2562</v>
      </c>
    </row>
    <row r="762" spans="1:3">
      <c r="A762" s="132">
        <v>761</v>
      </c>
      <c r="B762" t="s">
        <v>2564</v>
      </c>
      <c r="C762" t="s">
        <v>2565</v>
      </c>
    </row>
    <row r="763" spans="1:3">
      <c r="A763" s="132">
        <v>762</v>
      </c>
      <c r="B763" t="s">
        <v>2567</v>
      </c>
      <c r="C763" t="s">
        <v>2568</v>
      </c>
    </row>
    <row r="764" spans="1:3">
      <c r="A764" s="132">
        <v>763</v>
      </c>
      <c r="B764" t="s">
        <v>2570</v>
      </c>
      <c r="C764" t="s">
        <v>2571</v>
      </c>
    </row>
    <row r="765" spans="1:3">
      <c r="A765" s="132">
        <v>764</v>
      </c>
      <c r="B765" t="s">
        <v>2573</v>
      </c>
      <c r="C765" t="s">
        <v>2574</v>
      </c>
    </row>
    <row r="766" spans="1:3">
      <c r="A766" s="132">
        <v>765</v>
      </c>
      <c r="B766" t="s">
        <v>2576</v>
      </c>
      <c r="C766" t="s">
        <v>2577</v>
      </c>
    </row>
    <row r="767" spans="1:3">
      <c r="A767" s="132">
        <v>766</v>
      </c>
      <c r="B767" t="s">
        <v>2579</v>
      </c>
      <c r="C767" t="s">
        <v>2580</v>
      </c>
    </row>
    <row r="768" spans="1:3">
      <c r="A768" s="132">
        <v>767</v>
      </c>
      <c r="B768" t="s">
        <v>2582</v>
      </c>
      <c r="C768" t="s">
        <v>2583</v>
      </c>
    </row>
    <row r="769" spans="1:3">
      <c r="A769" s="132">
        <v>768</v>
      </c>
      <c r="B769" t="s">
        <v>2585</v>
      </c>
      <c r="C769" t="s">
        <v>2586</v>
      </c>
    </row>
    <row r="770" spans="1:3">
      <c r="A770" s="132">
        <v>769</v>
      </c>
      <c r="B770" t="s">
        <v>2588</v>
      </c>
      <c r="C770" t="s">
        <v>2589</v>
      </c>
    </row>
    <row r="771" spans="1:3">
      <c r="A771" s="132">
        <v>770</v>
      </c>
      <c r="B771" t="s">
        <v>2591</v>
      </c>
      <c r="C771" t="s">
        <v>2592</v>
      </c>
    </row>
    <row r="772" spans="1:3">
      <c r="A772" s="132">
        <v>771</v>
      </c>
      <c r="B772" t="s">
        <v>2594</v>
      </c>
      <c r="C772" t="s">
        <v>2595</v>
      </c>
    </row>
    <row r="773" spans="1:3">
      <c r="A773" s="132">
        <v>772</v>
      </c>
      <c r="B773" t="s">
        <v>2597</v>
      </c>
      <c r="C773" t="s">
        <v>2598</v>
      </c>
    </row>
    <row r="774" spans="1:3">
      <c r="A774" s="132">
        <v>773</v>
      </c>
      <c r="B774" t="s">
        <v>2600</v>
      </c>
      <c r="C774" t="s">
        <v>2601</v>
      </c>
    </row>
    <row r="775" spans="1:3">
      <c r="A775" s="132">
        <v>774</v>
      </c>
      <c r="B775" t="s">
        <v>2603</v>
      </c>
      <c r="C775" t="s">
        <v>2604</v>
      </c>
    </row>
    <row r="776" spans="1:3">
      <c r="A776" s="132">
        <v>775</v>
      </c>
      <c r="B776">
        <v>5107010101.1009998</v>
      </c>
      <c r="C776" t="s">
        <v>2610</v>
      </c>
    </row>
    <row r="777" spans="1:3">
      <c r="A777" s="132">
        <v>776</v>
      </c>
      <c r="B777" t="s">
        <v>2612</v>
      </c>
      <c r="C777" t="s">
        <v>2613</v>
      </c>
    </row>
    <row r="778" spans="1:3">
      <c r="A778" s="132">
        <v>777</v>
      </c>
      <c r="B778" t="s">
        <v>2617</v>
      </c>
      <c r="C778" t="s">
        <v>2618</v>
      </c>
    </row>
    <row r="779" spans="1:3">
      <c r="A779" s="132">
        <v>778</v>
      </c>
      <c r="B779" t="s">
        <v>2622</v>
      </c>
      <c r="C779" t="s">
        <v>2621</v>
      </c>
    </row>
    <row r="780" spans="1:3">
      <c r="A780" s="132">
        <v>779</v>
      </c>
      <c r="B780" t="s">
        <v>2628</v>
      </c>
      <c r="C780" t="s">
        <v>2629</v>
      </c>
    </row>
    <row r="781" spans="1:3">
      <c r="A781" s="132">
        <v>780</v>
      </c>
      <c r="B781" t="s">
        <v>2631</v>
      </c>
      <c r="C781" t="s">
        <v>2632</v>
      </c>
    </row>
    <row r="782" spans="1:3">
      <c r="A782" s="132">
        <v>781</v>
      </c>
      <c r="B782" t="s">
        <v>2633</v>
      </c>
      <c r="C782" t="s">
        <v>2634</v>
      </c>
    </row>
    <row r="783" spans="1:3">
      <c r="A783" s="132">
        <v>782</v>
      </c>
      <c r="B783" t="s">
        <v>2635</v>
      </c>
      <c r="C783" t="s">
        <v>2636</v>
      </c>
    </row>
    <row r="784" spans="1:3">
      <c r="A784" s="132">
        <v>783</v>
      </c>
      <c r="B784" t="s">
        <v>2637</v>
      </c>
      <c r="C784" t="s">
        <v>2638</v>
      </c>
    </row>
    <row r="785" spans="1:3">
      <c r="A785" s="132">
        <v>784</v>
      </c>
      <c r="B785" t="s">
        <v>2639</v>
      </c>
      <c r="C785" t="s">
        <v>2640</v>
      </c>
    </row>
    <row r="786" spans="1:3">
      <c r="A786" s="132">
        <v>785</v>
      </c>
      <c r="B786" t="s">
        <v>2641</v>
      </c>
      <c r="C786" t="s">
        <v>2642</v>
      </c>
    </row>
    <row r="787" spans="1:3">
      <c r="A787" s="132">
        <v>786</v>
      </c>
      <c r="B787" t="s">
        <v>2643</v>
      </c>
      <c r="C787" t="s">
        <v>2644</v>
      </c>
    </row>
    <row r="788" spans="1:3">
      <c r="A788" s="132">
        <v>787</v>
      </c>
      <c r="B788" t="s">
        <v>2646</v>
      </c>
      <c r="C788" t="s">
        <v>2647</v>
      </c>
    </row>
    <row r="789" spans="1:3">
      <c r="A789" s="132">
        <v>788</v>
      </c>
      <c r="B789" t="s">
        <v>2648</v>
      </c>
      <c r="C789" t="s">
        <v>2649</v>
      </c>
    </row>
    <row r="790" spans="1:3">
      <c r="A790" s="132">
        <v>789</v>
      </c>
      <c r="B790" t="s">
        <v>2650</v>
      </c>
      <c r="C790" t="s">
        <v>2651</v>
      </c>
    </row>
    <row r="791" spans="1:3">
      <c r="A791" s="132">
        <v>790</v>
      </c>
      <c r="B791" t="s">
        <v>2652</v>
      </c>
      <c r="C791" t="s">
        <v>2653</v>
      </c>
    </row>
    <row r="792" spans="1:3">
      <c r="A792" s="132">
        <v>791</v>
      </c>
      <c r="B792" t="s">
        <v>2654</v>
      </c>
      <c r="C792" t="s">
        <v>2655</v>
      </c>
    </row>
    <row r="793" spans="1:3">
      <c r="A793" s="132">
        <v>792</v>
      </c>
      <c r="B793" t="s">
        <v>2656</v>
      </c>
      <c r="C793" t="s">
        <v>2657</v>
      </c>
    </row>
    <row r="794" spans="1:3">
      <c r="A794" s="132">
        <v>793</v>
      </c>
      <c r="B794" t="s">
        <v>2658</v>
      </c>
      <c r="C794" t="s">
        <v>2659</v>
      </c>
    </row>
    <row r="795" spans="1:3">
      <c r="A795" s="132">
        <v>794</v>
      </c>
      <c r="B795" t="s">
        <v>2667</v>
      </c>
      <c r="C795" t="s">
        <v>2668</v>
      </c>
    </row>
    <row r="796" spans="1:3">
      <c r="A796" s="132">
        <v>795</v>
      </c>
      <c r="B796" t="s">
        <v>2670</v>
      </c>
      <c r="C796" t="s">
        <v>2671</v>
      </c>
    </row>
    <row r="797" spans="1:3">
      <c r="A797" s="132">
        <v>796</v>
      </c>
      <c r="B797" t="s">
        <v>2672</v>
      </c>
      <c r="C797" t="s">
        <v>2673</v>
      </c>
    </row>
    <row r="798" spans="1:3">
      <c r="A798" s="132">
        <v>797</v>
      </c>
      <c r="B798" t="s">
        <v>2674</v>
      </c>
      <c r="C798" t="s">
        <v>2675</v>
      </c>
    </row>
    <row r="799" spans="1:3">
      <c r="A799" s="132">
        <v>798</v>
      </c>
      <c r="B799" t="s">
        <v>2677</v>
      </c>
      <c r="C799" t="s">
        <v>2678</v>
      </c>
    </row>
    <row r="800" spans="1:3">
      <c r="A800" s="132">
        <v>799</v>
      </c>
      <c r="B800" t="s">
        <v>2680</v>
      </c>
      <c r="C800" t="s">
        <v>2681</v>
      </c>
    </row>
    <row r="801" spans="1:3">
      <c r="A801" s="132">
        <v>800</v>
      </c>
      <c r="B801" t="s">
        <v>2683</v>
      </c>
      <c r="C801" t="s">
        <v>2684</v>
      </c>
    </row>
    <row r="802" spans="1:3">
      <c r="A802" s="132">
        <v>801</v>
      </c>
      <c r="B802" t="s">
        <v>2686</v>
      </c>
      <c r="C802" t="s">
        <v>2687</v>
      </c>
    </row>
    <row r="803" spans="1:3">
      <c r="A803" s="132">
        <v>802</v>
      </c>
      <c r="B803" t="s">
        <v>2689</v>
      </c>
      <c r="C803" t="s">
        <v>2690</v>
      </c>
    </row>
    <row r="804" spans="1:3">
      <c r="A804" s="132">
        <v>803</v>
      </c>
      <c r="B804" t="s">
        <v>2692</v>
      </c>
      <c r="C804" t="s">
        <v>2693</v>
      </c>
    </row>
    <row r="805" spans="1:3">
      <c r="A805" s="132">
        <v>804</v>
      </c>
      <c r="B805" t="s">
        <v>2695</v>
      </c>
      <c r="C805" t="s">
        <v>2696</v>
      </c>
    </row>
    <row r="806" spans="1:3">
      <c r="A806" s="132">
        <v>805</v>
      </c>
      <c r="B806" t="s">
        <v>2698</v>
      </c>
      <c r="C806" t="s">
        <v>2699</v>
      </c>
    </row>
    <row r="807" spans="1:3">
      <c r="A807" s="132">
        <v>806</v>
      </c>
      <c r="B807" t="s">
        <v>2701</v>
      </c>
      <c r="C807" t="s">
        <v>2702</v>
      </c>
    </row>
    <row r="808" spans="1:3">
      <c r="A808" s="132">
        <v>807</v>
      </c>
      <c r="B808" t="s">
        <v>2704</v>
      </c>
      <c r="C808" t="s">
        <v>2705</v>
      </c>
    </row>
    <row r="809" spans="1:3">
      <c r="A809" s="132">
        <v>808</v>
      </c>
      <c r="B809" t="s">
        <v>2707</v>
      </c>
      <c r="C809" t="s">
        <v>2708</v>
      </c>
    </row>
    <row r="810" spans="1:3">
      <c r="A810" s="132">
        <v>809</v>
      </c>
      <c r="B810" t="s">
        <v>2710</v>
      </c>
      <c r="C810" t="s">
        <v>2711</v>
      </c>
    </row>
    <row r="811" spans="1:3">
      <c r="A811" s="132">
        <v>810</v>
      </c>
      <c r="B811" t="s">
        <v>2713</v>
      </c>
      <c r="C811" t="s">
        <v>2714</v>
      </c>
    </row>
    <row r="812" spans="1:3">
      <c r="A812" s="132">
        <v>811</v>
      </c>
      <c r="B812" t="s">
        <v>2716</v>
      </c>
      <c r="C812" t="s">
        <v>2717</v>
      </c>
    </row>
    <row r="813" spans="1:3">
      <c r="A813" s="132">
        <v>812</v>
      </c>
      <c r="B813" t="s">
        <v>2719</v>
      </c>
      <c r="C813" t="s">
        <v>2720</v>
      </c>
    </row>
    <row r="814" spans="1:3">
      <c r="A814" s="132">
        <v>813</v>
      </c>
      <c r="B814" t="s">
        <v>2726</v>
      </c>
      <c r="C814" t="s">
        <v>2727</v>
      </c>
    </row>
    <row r="815" spans="1:3">
      <c r="A815" s="132">
        <v>814</v>
      </c>
      <c r="B815" t="s">
        <v>2733</v>
      </c>
      <c r="C815" t="s">
        <v>2734</v>
      </c>
    </row>
    <row r="816" spans="1:3">
      <c r="A816" s="132">
        <v>815</v>
      </c>
      <c r="B816" t="s">
        <v>2740</v>
      </c>
      <c r="C816" t="s">
        <v>2741</v>
      </c>
    </row>
    <row r="817" spans="1:3">
      <c r="A817" s="132">
        <v>816</v>
      </c>
      <c r="B817" t="s">
        <v>2743</v>
      </c>
      <c r="C817" t="s">
        <v>2744</v>
      </c>
    </row>
    <row r="818" spans="1:3">
      <c r="A818" s="132">
        <v>817</v>
      </c>
      <c r="B818" t="s">
        <v>2746</v>
      </c>
      <c r="C818" t="s">
        <v>2747</v>
      </c>
    </row>
    <row r="819" spans="1:3">
      <c r="A819" s="132">
        <v>818</v>
      </c>
      <c r="B819" t="s">
        <v>2749</v>
      </c>
      <c r="C819" t="s">
        <v>2750</v>
      </c>
    </row>
    <row r="820" spans="1:3">
      <c r="A820" s="132">
        <v>819</v>
      </c>
      <c r="B820" t="s">
        <v>2752</v>
      </c>
      <c r="C820" t="s">
        <v>2753</v>
      </c>
    </row>
    <row r="821" spans="1:3">
      <c r="A821" s="132">
        <v>820</v>
      </c>
      <c r="B821" t="s">
        <v>2755</v>
      </c>
      <c r="C821" t="s">
        <v>2756</v>
      </c>
    </row>
    <row r="822" spans="1:3">
      <c r="A822" s="132">
        <v>821</v>
      </c>
      <c r="B822" t="s">
        <v>2758</v>
      </c>
      <c r="C822" t="s">
        <v>2759</v>
      </c>
    </row>
    <row r="823" spans="1:3">
      <c r="A823" s="132">
        <v>822</v>
      </c>
      <c r="B823" t="s">
        <v>2763</v>
      </c>
      <c r="C823" t="s">
        <v>2764</v>
      </c>
    </row>
    <row r="824" spans="1:3">
      <c r="A824" s="132">
        <v>823</v>
      </c>
      <c r="B824" t="s">
        <v>2766</v>
      </c>
      <c r="C824" t="s">
        <v>2767</v>
      </c>
    </row>
    <row r="825" spans="1:3">
      <c r="A825" s="132">
        <v>824</v>
      </c>
      <c r="B825" t="s">
        <v>2771</v>
      </c>
      <c r="C825" t="s">
        <v>2772</v>
      </c>
    </row>
    <row r="826" spans="1:3">
      <c r="A826" s="132">
        <v>825</v>
      </c>
      <c r="B826" t="s">
        <v>2774</v>
      </c>
      <c r="C826" t="s">
        <v>2775</v>
      </c>
    </row>
    <row r="827" spans="1:3">
      <c r="A827" s="132">
        <v>826</v>
      </c>
      <c r="B827" t="s">
        <v>2777</v>
      </c>
      <c r="C827" t="s">
        <v>2778</v>
      </c>
    </row>
    <row r="828" spans="1:3">
      <c r="A828" s="132">
        <v>827</v>
      </c>
      <c r="B828" t="s">
        <v>2780</v>
      </c>
      <c r="C828" t="s">
        <v>2781</v>
      </c>
    </row>
    <row r="829" spans="1:3">
      <c r="A829" s="132">
        <v>828</v>
      </c>
      <c r="B829" t="s">
        <v>2783</v>
      </c>
      <c r="C829" t="s">
        <v>2784</v>
      </c>
    </row>
    <row r="830" spans="1:3">
      <c r="A830" s="132">
        <v>829</v>
      </c>
      <c r="B830" t="s">
        <v>2786</v>
      </c>
      <c r="C830" t="s">
        <v>2787</v>
      </c>
    </row>
    <row r="831" spans="1:3">
      <c r="A831" s="132">
        <v>830</v>
      </c>
      <c r="B831" t="s">
        <v>2789</v>
      </c>
      <c r="C831" t="s">
        <v>2790</v>
      </c>
    </row>
    <row r="832" spans="1:3">
      <c r="A832" s="132">
        <v>831</v>
      </c>
      <c r="B832" t="s">
        <v>2792</v>
      </c>
      <c r="C832" t="s">
        <v>2793</v>
      </c>
    </row>
    <row r="833" spans="1:3">
      <c r="A833" s="132">
        <v>832</v>
      </c>
      <c r="B833" t="s">
        <v>2795</v>
      </c>
      <c r="C833" t="s">
        <v>2796</v>
      </c>
    </row>
    <row r="834" spans="1:3">
      <c r="A834" s="132">
        <v>833</v>
      </c>
      <c r="B834" t="s">
        <v>2798</v>
      </c>
      <c r="C834" t="s">
        <v>2799</v>
      </c>
    </row>
    <row r="835" spans="1:3">
      <c r="A835" s="132">
        <v>834</v>
      </c>
      <c r="B835" t="s">
        <v>2801</v>
      </c>
      <c r="C835" t="s">
        <v>2802</v>
      </c>
    </row>
    <row r="836" spans="1:3">
      <c r="A836" s="132">
        <v>835</v>
      </c>
      <c r="B836" t="s">
        <v>2804</v>
      </c>
      <c r="C836" t="s">
        <v>2805</v>
      </c>
    </row>
    <row r="837" spans="1:3">
      <c r="A837" s="132">
        <v>836</v>
      </c>
      <c r="B837" t="s">
        <v>2807</v>
      </c>
      <c r="C837" t="s">
        <v>2808</v>
      </c>
    </row>
    <row r="838" spans="1:3">
      <c r="A838" s="132">
        <v>837</v>
      </c>
      <c r="B838" t="s">
        <v>2816</v>
      </c>
      <c r="C838" t="s">
        <v>2817</v>
      </c>
    </row>
  </sheetData>
  <autoFilter ref="A1:C838" xr:uid="{4FC21EEE-41C0-4764-9B65-D38A417EE22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Accode&amp;Account</vt:lpstr>
      <vt:lpstr>Sheet2</vt:lpstr>
      <vt:lpstr>'Accode&amp;Account'!Print_Area</vt:lpstr>
      <vt:lpstr>'Accode&amp;Account'!Print_Titles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BD-Dell</cp:lastModifiedBy>
  <dcterms:created xsi:type="dcterms:W3CDTF">2024-11-01T07:26:22Z</dcterms:created>
  <dcterms:modified xsi:type="dcterms:W3CDTF">2025-11-24T08:00:03Z</dcterms:modified>
</cp:coreProperties>
</file>