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SynologyDrive\SynologyDrive\1.งาน CSO ปี 2566\7.งานจัดตั้ง ปรับระดับ ขยายเตียง 66\"/>
    </mc:Choice>
  </mc:AlternateContent>
  <xr:revisionPtr revIDLastSave="0" documentId="13_ncr:1_{4BBB5284-A753-4D21-BB5A-FE6BB52A0CFE}" xr6:coauthVersionLast="47" xr6:coauthVersionMax="47" xr10:uidLastSave="{00000000-0000-0000-0000-000000000000}"/>
  <bookViews>
    <workbookView xWindow="-108" yWindow="-108" windowWidth="23256" windowHeight="12456" tabRatio="755" activeTab="10" xr2:uid="{00000000-000D-0000-FFFF-FFFF00000000}"/>
  </bookViews>
  <sheets>
    <sheet name="S (สามพร้าว)" sheetId="13" r:id="rId1"/>
    <sheet name="S กุมภวาปี" sheetId="7" r:id="rId2"/>
    <sheet name="M1 บ้านดุง" sheetId="6" r:id="rId3"/>
    <sheet name="F2 กู่แก้ว" sheetId="8" r:id="rId4"/>
    <sheet name="(แผน) M1 รพร.ด่านซ้าย" sheetId="3" state="hidden" r:id="rId5"/>
    <sheet name="F1 เชียงคาน" sheetId="4" r:id="rId6"/>
    <sheet name="M2 เชียงคาน" sheetId="12" state="hidden" r:id="rId7"/>
    <sheet name="F1 ท่าลี่" sheetId="1" r:id="rId8"/>
    <sheet name="F2 นาแห้ว" sheetId="5" r:id="rId9"/>
    <sheet name="F1 สังคม" sheetId="9" r:id="rId10"/>
    <sheet name="F2 สระใคร" sheetId="10" r:id="rId11"/>
  </sheets>
  <definedNames>
    <definedName name="_xlnm._FilterDatabase" localSheetId="7" hidden="1">'F1 ท่าลี่'!$A$10:$C$16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0" l="1"/>
  <c r="D21" i="10"/>
  <c r="D10" i="10"/>
  <c r="D4" i="10"/>
  <c r="D50" i="10" s="1"/>
  <c r="D42" i="9"/>
  <c r="D21" i="9"/>
  <c r="D10" i="9"/>
  <c r="D4" i="9"/>
  <c r="D55" i="9" s="1"/>
  <c r="D29" i="13" l="1"/>
  <c r="D14" i="13"/>
  <c r="D4" i="13"/>
  <c r="D56" i="3"/>
  <c r="D43" i="3"/>
  <c r="D26" i="3"/>
  <c r="D14" i="3"/>
  <c r="D4" i="3"/>
  <c r="D37" i="5"/>
  <c r="D21" i="5"/>
  <c r="D10" i="5"/>
  <c r="D4" i="5"/>
  <c r="D42" i="1"/>
  <c r="D21" i="1"/>
  <c r="D10" i="1"/>
  <c r="D55" i="1" s="1"/>
  <c r="D4" i="1"/>
  <c r="D4" i="8"/>
  <c r="D50" i="8" s="1"/>
  <c r="D10" i="8"/>
  <c r="D21" i="8"/>
  <c r="D37" i="8"/>
  <c r="D42" i="4"/>
  <c r="D21" i="4"/>
  <c r="D10" i="4"/>
  <c r="D4" i="4"/>
  <c r="D46" i="7"/>
  <c r="D29" i="7"/>
  <c r="D14" i="7"/>
  <c r="D4" i="7"/>
  <c r="D59" i="7" s="1"/>
  <c r="D43" i="6"/>
  <c r="D26" i="6"/>
  <c r="D14" i="6"/>
  <c r="D4" i="6"/>
  <c r="D46" i="13" l="1"/>
  <c r="D55" i="4"/>
  <c r="D50" i="5"/>
  <c r="D56" i="6"/>
</calcChain>
</file>

<file path=xl/sharedStrings.xml><?xml version="1.0" encoding="utf-8"?>
<sst xmlns="http://schemas.openxmlformats.org/spreadsheetml/2006/main" count="915" uniqueCount="306">
  <si>
    <t>เกณฑ์</t>
  </si>
  <si>
    <t>ระดับ</t>
  </si>
  <si>
    <t>คะแนน</t>
  </si>
  <si>
    <t>หมายเหตุ</t>
  </si>
  <si>
    <t>40,000-49,999 คน</t>
  </si>
  <si>
    <t>30,000-39,999 คน</t>
  </si>
  <si>
    <t>&lt;30,000 คน</t>
  </si>
  <si>
    <t>พักอาศัยไม่น้อยกว่า 6 เดือน/ปี</t>
  </si>
  <si>
    <t>1.มีหลักฐานแสดงจำนวนปชก.</t>
  </si>
  <si>
    <t>3.หนังสือรับรองจากนายอำเภอ</t>
  </si>
  <si>
    <t>หรือผู้ว่าราชการจังหวัด</t>
  </si>
  <si>
    <t>2.ด้านที่ดินและโครงสร้างพื้นฐาน</t>
  </si>
  <si>
    <t>ขนาดที่ดิน</t>
  </si>
  <si>
    <t>&lt;20ไร่</t>
  </si>
  <si>
    <t>20 ไร่ ขึ้นไป</t>
  </si>
  <si>
    <t>ได้รับกรรมสิทธิ์ที่ดินหรือได้รับอนุญาตอนุมัติให้ใช้อย่างถูกต้องตามกฎหมาย</t>
  </si>
  <si>
    <t>อาคารผู้ป่วยนอกและอุบัติเหตุ</t>
  </si>
  <si>
    <t>เตียงอาคารผู้ป่วยใน</t>
  </si>
  <si>
    <t>60 เตียงขึ้นไป</t>
  </si>
  <si>
    <t>อาคารที่พักพยาบาล</t>
  </si>
  <si>
    <t>24 unit / 2 หลัง</t>
  </si>
  <si>
    <t>บ้านพักข้าราชการ</t>
  </si>
  <si>
    <t>ระดับ 5-6 / 3  หลัง</t>
  </si>
  <si>
    <t>ระดับ 7-8 / 2  หลัง</t>
  </si>
  <si>
    <t>รถพยาบาล 2 คัน</t>
  </si>
  <si>
    <t>รถพยาบาลและรถกระบะ</t>
  </si>
  <si>
    <t>รถกระบะ 1 คัน</t>
  </si>
  <si>
    <t>3.ด้านบริการและบุคลากร</t>
  </si>
  <si>
    <t>แพทย์ทั่วไปหรือแพทย์เวชศาสตร์ครอบครัว</t>
  </si>
  <si>
    <t>&lt; 5  คน</t>
  </si>
  <si>
    <t>5-6 คน</t>
  </si>
  <si>
    <t>7 คน ขึ้นไป</t>
  </si>
  <si>
    <t>แพทย์เฉพาะทาง</t>
  </si>
  <si>
    <t>4 สาขาหลัก 1 สาขาขึ้นไป</t>
  </si>
  <si>
    <t>ทันตแพทย์</t>
  </si>
  <si>
    <t>1 คน</t>
  </si>
  <si>
    <t>2 คน</t>
  </si>
  <si>
    <t>3 คน ขึ้นไป</t>
  </si>
  <si>
    <t>เภสัชกร</t>
  </si>
  <si>
    <t>&lt; 3 คน</t>
  </si>
  <si>
    <t>3 คน</t>
  </si>
  <si>
    <t>4 คน ขึ้นไป</t>
  </si>
  <si>
    <t>พยาบาล</t>
  </si>
  <si>
    <t>&lt; 52  คน</t>
  </si>
  <si>
    <t>52 คน ขึ้นไป</t>
  </si>
  <si>
    <t>นักกายภาพบำบัด</t>
  </si>
  <si>
    <t>1 คนขึ้นไป</t>
  </si>
  <si>
    <t>มีเปิดบริการผู้ป่วยฉุกเฉินและอุบัติเหตุ ( ER) โดยมีแพทย์ On call 24 ชม. และมีเตียงสังเกตอาการผู้ป่วย (Observe Bed)</t>
  </si>
  <si>
    <t>มีคลินิกทันตกรรม</t>
  </si>
  <si>
    <t>มีห้องชันสูตรสาธารณสุข</t>
  </si>
  <si>
    <t>มีห้อง X-RAY</t>
  </si>
  <si>
    <t>มีบริการด้านส่งเสริมสุขภาพและงานอนามัยแม่และเด็ก</t>
  </si>
  <si>
    <t>มีการจัดบริการทำคลอด</t>
  </si>
  <si>
    <t>มีการจัดบริการห้องผ่าตัด</t>
  </si>
  <si>
    <t>4.ด้านบริหาร</t>
  </si>
  <si>
    <t>CMI</t>
  </si>
  <si>
    <t>&lt;0.5</t>
  </si>
  <si>
    <t>0.5-0.59</t>
  </si>
  <si>
    <t>0.6 ขึ้นไป</t>
  </si>
  <si>
    <t>SumAdj RW</t>
  </si>
  <si>
    <t>&lt;3,500 RW/ปี</t>
  </si>
  <si>
    <t>3,500-4,199 RW/ปี</t>
  </si>
  <si>
    <t>4,200 RW/ปี ขึ้นไป</t>
  </si>
  <si>
    <t>Active bed</t>
  </si>
  <si>
    <t>&lt;50 เตียง</t>
  </si>
  <si>
    <t>50-59 เตียง</t>
  </si>
  <si>
    <t>Risk Score index มีการประเมินความคุ้มค่าในการลงทุนและมีสถานะทางการเงิน (Risk Score)ช่วง 4ไตรมาส</t>
  </si>
  <si>
    <t>หากมีไตรมาสไหนเท่ากับระดับ 5-7</t>
  </si>
  <si>
    <t>หากมีไตรมาสไหนเท่ากับระดับ 3-4</t>
  </si>
  <si>
    <t>ระดับ 0-2 ติดกัน 4 ไตรมาส</t>
  </si>
  <si>
    <t>1.จำนวนปชก.และจำนวน</t>
  </si>
  <si>
    <t>ปชก.เครือข่าย</t>
  </si>
  <si>
    <t>&lt;100,000 คน</t>
  </si>
  <si>
    <t>100,000-199,999 คน</t>
  </si>
  <si>
    <t>200,000 คนขึ้นไป</t>
  </si>
  <si>
    <t>2.ถ้ามี ปชก.แฝงต้องมีหลักฐาน</t>
  </si>
  <si>
    <t>1.ด้านปชก.และภูมิศาสตร์</t>
  </si>
  <si>
    <t>ระยะห่างจาก รพ. M1 และ  S</t>
  </si>
  <si>
    <t>&lt;30 กม.</t>
  </si>
  <si>
    <t>60 กม.ขึ้นไป</t>
  </si>
  <si>
    <t>30-59 กม.</t>
  </si>
  <si>
    <t>สถานที่ตั้งเป็นชุมชนที่อนาคตขยายตัวค่อนข้างมาก เช่น เป็นชุมชนเมือง เขตอุตสาหกรรมเขตที่มีคนอพยพเข้ามามากขึ้น</t>
  </si>
  <si>
    <t>&lt;10ไร่</t>
  </si>
  <si>
    <t>10-19 ไร่</t>
  </si>
  <si>
    <t>ห้องตรวจผู้ป่วยนอกและอุบัติเหตุ</t>
  </si>
  <si>
    <t>30 ห้องขึ้นไป</t>
  </si>
  <si>
    <t>จำนวนเตียงผู้ป่วยหนัก (ICU)</t>
  </si>
  <si>
    <t>15 เตียงขึ้นไป</t>
  </si>
  <si>
    <t>จำนวนเตียงผู้ป่วยหนัก (NICU)</t>
  </si>
  <si>
    <t>4 เตียงขึ้นไป</t>
  </si>
  <si>
    <t>จำนวนเครื่องไตเทียม</t>
  </si>
  <si>
    <t>8 เครื่องขึ้นไป</t>
  </si>
  <si>
    <t>IPD มีห้อง Negative Pressure Room ที่ได้มาตรฐาน</t>
  </si>
  <si>
    <t xml:space="preserve">2 ห้อง ขึ้นไป </t>
  </si>
  <si>
    <t>ห้องผ่าตัด</t>
  </si>
  <si>
    <t>6 ห้อง ขึ้นไป</t>
  </si>
  <si>
    <t>ห้อง x-Ray</t>
  </si>
  <si>
    <t>2 ห้อง ขึ้นไป</t>
  </si>
  <si>
    <t>แพทย์สาขาหลัก</t>
  </si>
  <si>
    <t>&lt; 4  สาขา</t>
  </si>
  <si>
    <t>4  สาขา</t>
  </si>
  <si>
    <t>5  สาขา</t>
  </si>
  <si>
    <t>6  สาขา ขึ้นไป</t>
  </si>
  <si>
    <t>แพทย์ทั้งหมด</t>
  </si>
  <si>
    <t>&lt; 18 คน</t>
  </si>
  <si>
    <t>18-19 คน</t>
  </si>
  <si>
    <t>20-21 คน</t>
  </si>
  <si>
    <t>22 คน ขึ้นไป</t>
  </si>
  <si>
    <t>นักวิชาการพัสดุ</t>
  </si>
  <si>
    <t>2 คนขึ้นไป</t>
  </si>
  <si>
    <t>นักวิชาการเงินและบัญชี</t>
  </si>
  <si>
    <t>1-2 คน</t>
  </si>
  <si>
    <t>ด้านการบริหารจัดการ มีการจัดบริการได้ครบ 6 สาขาหลัก ได้แก่ สูติกรรม ศัลยกรรม อายุรกรรม กุมารเวชกรรม ศัลยกรรมกระดูก วิสัญญีแพทย์ และมีสาขารองบางสาขาที่จำเป็น</t>
  </si>
  <si>
    <t>&lt;0.8</t>
  </si>
  <si>
    <t>0.8-0.99</t>
  </si>
  <si>
    <t>1.0 ขึ้นไป</t>
  </si>
  <si>
    <t>&lt; 10,000 RW/ปี</t>
  </si>
  <si>
    <t>10,000-1,3999 RW/ปี</t>
  </si>
  <si>
    <t>14,000 RW/ปี ขึ้นไป</t>
  </si>
  <si>
    <t>&lt;100 เตียง</t>
  </si>
  <si>
    <t>100-149 เตียง</t>
  </si>
  <si>
    <t>150 เตียงขึ้นไป</t>
  </si>
  <si>
    <t>จำนวนปชก.</t>
  </si>
  <si>
    <t>เกณฑ์ปรับระดับ F2</t>
  </si>
  <si>
    <t>1.จำนวนปชก.</t>
  </si>
  <si>
    <t>&lt;20,000 คน</t>
  </si>
  <si>
    <t>20,000-29,999 คน</t>
  </si>
  <si>
    <t>30,000 -39,999 คน</t>
  </si>
  <si>
    <t>40,000 คนขึ้นไป</t>
  </si>
  <si>
    <t>10 ไร่ ขึ้นไป</t>
  </si>
  <si>
    <t>30 เตียงขึ้นไป</t>
  </si>
  <si>
    <t xml:space="preserve">24 unit </t>
  </si>
  <si>
    <t>ระดับ 5-6 / 1  หลัง</t>
  </si>
  <si>
    <t>ระดับ 7-8 / 1  หลัง</t>
  </si>
  <si>
    <t>รถพยาบาล 1 คัน</t>
  </si>
  <si>
    <t>&lt; 3  คน</t>
  </si>
  <si>
    <t>3-4 คน</t>
  </si>
  <si>
    <t>2 คน ขึ้นไป</t>
  </si>
  <si>
    <t>&lt; 15  คน</t>
  </si>
  <si>
    <t>15-23 คน</t>
  </si>
  <si>
    <t>24  คน ขึ้นไป</t>
  </si>
  <si>
    <t>&lt;1,000 RW/ปี</t>
  </si>
  <si>
    <t>1,000-1,499 RW/ปี</t>
  </si>
  <si>
    <t>1,500  RW/ปี ขึ้นไป</t>
  </si>
  <si>
    <t>&lt; 15 เตียง</t>
  </si>
  <si>
    <t>15-19 เตียง</t>
  </si>
  <si>
    <t>20  เตียงขึ้นไป</t>
  </si>
  <si>
    <t>ระยะห่างจาก รพ. M1  S และ  A</t>
  </si>
  <si>
    <t>&lt;15ไร่</t>
  </si>
  <si>
    <t>15-29 ไร่</t>
  </si>
  <si>
    <t>30 ไร่ ขึ้นไป</t>
  </si>
  <si>
    <t>จำนวนเตียงจริง</t>
  </si>
  <si>
    <t>&lt; 200 เตียง</t>
  </si>
  <si>
    <t>300 เตียงขึ้นไป</t>
  </si>
  <si>
    <t>200-299 เตียง</t>
  </si>
  <si>
    <t>8 เตียงขึ้นไป</t>
  </si>
  <si>
    <t>8 ห้อง ขึ้นไป</t>
  </si>
  <si>
    <t>3 ห้อง ขึ้นไป</t>
  </si>
  <si>
    <t>&lt; 5  สาขา</t>
  </si>
  <si>
    <t>5 สาขา</t>
  </si>
  <si>
    <t>5  สาขา +วิสัญญี</t>
  </si>
  <si>
    <t>5  สาขา (สาขาละ 2 คน)+วิสัญญี ( 1 คน)</t>
  </si>
  <si>
    <t>แพทย์สาขารอง</t>
  </si>
  <si>
    <t xml:space="preserve">3  สาขา </t>
  </si>
  <si>
    <t>1  สาขา</t>
  </si>
  <si>
    <t xml:space="preserve">2 สาขา </t>
  </si>
  <si>
    <t>4  สาขา ขึ้นไป</t>
  </si>
  <si>
    <t>&lt; 20 คน</t>
  </si>
  <si>
    <t>20-24  คน</t>
  </si>
  <si>
    <t>25-29  คน</t>
  </si>
  <si>
    <t>30 คน ขึ้นไป</t>
  </si>
  <si>
    <t>&lt;1.0</t>
  </si>
  <si>
    <t>1.0-1.19</t>
  </si>
  <si>
    <t>1.2 ขึ้นไป</t>
  </si>
  <si>
    <t>&lt; 25,000 RW/ปี</t>
  </si>
  <si>
    <t>25,000-30,999 RW/ปี</t>
  </si>
  <si>
    <t>31,000 RW/ปี ขึ้นไป</t>
  </si>
  <si>
    <t>&lt;200 เตียง</t>
  </si>
  <si>
    <t>ศูนย์ความเชี่ยวชาญระดับสูง (Excellent center) สาขาหัวใจ</t>
  </si>
  <si>
    <t>มีความเชี่ยวชาญขั้นต่ำระดับ 3  ขึ้นไป</t>
  </si>
  <si>
    <t>ศูนย์ความเชี่ยวชาญระดับสูง (Excellent center) สาขาอุบัติเหตุ</t>
  </si>
  <si>
    <t>ศูนย์ความเชี่ยวชาญระดับสูง (Excellent center) สาขาทารก</t>
  </si>
  <si>
    <t>ศูนย์ความเชี่ยวชาญระดับสูง (Excellent center) สาขามะเร็ง</t>
  </si>
  <si>
    <t>&lt;50,000 คน</t>
  </si>
  <si>
    <t>50,000-99,999 คน</t>
  </si>
  <si>
    <t>1.มีหลักฐานแสดงจำนวนประชากร</t>
  </si>
  <si>
    <t>4 สาขา สาขาละ  1 คน ขึ้นไป(สาขาสูตินรีเวชกรรมสาขาศัลยกรรมทั่วไป  สาขาอายุรกรรมและสาขากุมารเวชกรรม)</t>
  </si>
  <si>
    <t>โรงพยาบาลลูกข่าย</t>
  </si>
  <si>
    <t>1 แห่งขึ้นไป  รองรับการส่งต่อจากโรงพยาบาลชุมชนอื่นและลดการส่งต่อไปโรงพยาบาลทั่วไป</t>
  </si>
  <si>
    <t>&lt;0.6</t>
  </si>
  <si>
    <t>0.6-0.79</t>
  </si>
  <si>
    <t>0.8 ขึ้นไป</t>
  </si>
  <si>
    <t>&lt; 4,000 RW/ปี</t>
  </si>
  <si>
    <t>4,000-6999 RW/ปี</t>
  </si>
  <si>
    <t xml:space="preserve">เป็นเมืองท่องเที่ยวระดับประเทศ มีผู้ประกอบและนักท่องเที่ยวที่หลากหลาย และเป็นเมืองชายแดนติดสปปล. </t>
  </si>
  <si>
    <t xml:space="preserve">มีแพทย์เฉพาะทางแค่ 1 สาขา </t>
  </si>
  <si>
    <t>(สาขาสูตินรีเวชกรรม)</t>
  </si>
  <si>
    <t>มีรพ.ปากชม เป็นรพ.ลูกข่าย</t>
  </si>
  <si>
    <t>3,086.80 RW ปี 2565</t>
  </si>
  <si>
    <t>ในปี 2565</t>
  </si>
  <si>
    <t>Active bed 57</t>
  </si>
  <si>
    <t>รพ.กุมภวาปี M1</t>
  </si>
  <si>
    <t>ประเมินตนเอง</t>
  </si>
  <si>
    <t>รพร.บ้านดุง M2</t>
  </si>
  <si>
    <t>รพ.กู่แก้ว F3</t>
  </si>
  <si>
    <t>รพร.ด่านซ้าย M2</t>
  </si>
  <si>
    <t>รพ.เชียงคาน F2</t>
  </si>
  <si>
    <t>รพ.ท่าลี่ F2</t>
  </si>
  <si>
    <t>รพ.นาแห้ว F3</t>
  </si>
  <si>
    <t>รพ.สังคม F2</t>
  </si>
  <si>
    <t>รพ.สระใคร F3</t>
  </si>
  <si>
    <t>รพร.สว่างแดนดิน (S) 36 กม.</t>
  </si>
  <si>
    <t>รพ.กุมภวาปี (M1) 84 กม.</t>
  </si>
  <si>
    <t>ใช่</t>
  </si>
  <si>
    <t>33-1-25.5</t>
  </si>
  <si>
    <t>ได้รับกรรมสิทธิ์ ที่ราชพัสดุ</t>
  </si>
  <si>
    <t>10 คน (สูติ1 ศัลย์2 อายุ3 กุมาร2 ศัลย์กระดูก1 วิสัญญี1 ENT 1)</t>
  </si>
  <si>
    <t>พนักงานราชการ</t>
  </si>
  <si>
    <t>เอกชน</t>
  </si>
  <si>
    <t>แผนขอ 200 ไร่ (กำลังดำเนินการ)</t>
  </si>
  <si>
    <t>รพ.อุดรธานี (A) 46 กม.
รพร.สว่างแดนดิน (S) 78 กม.</t>
  </si>
  <si>
    <t>ได้รับกรรมสิทธิ์
ที่ราชพัสดุ</t>
  </si>
  <si>
    <t>สูติ4 ศัลย์4 อายุ3 กุมาร3 ศัลย์กระดูก3 วิสัญญี2</t>
  </si>
  <si>
    <t>จักษุ2 รังสี2 ENT2 EP1 FM3</t>
  </si>
  <si>
    <t>ปฏิบัติจริง 48 กำลังศึกษาต่อ 22</t>
  </si>
  <si>
    <t>ผ่านเกณฑ์</t>
  </si>
  <si>
    <t>ไม่ผ่านเกณฑ์</t>
  </si>
  <si>
    <t>รพ.300 เตียง (สามพร้าว) จัดตั้งใหม่</t>
  </si>
  <si>
    <t>รพ.อุดรธานี (A) 16 กม.
รพ.กุมภวาปี (M1) 57 กม.</t>
  </si>
  <si>
    <t>สูติ2 ศัลย์2 อายุ3 กุมาร2 ศัลย์กระดูก2 วิสัญญี2</t>
  </si>
  <si>
    <t>EP จักษุ ENT จิตเวช FM Com.M รังสี Rehab พยาธิ นิติเวช</t>
  </si>
  <si>
    <t>ด้านปชก.และภูมิศาสตร์</t>
  </si>
  <si>
    <t>1.จำนวนประชากร</t>
  </si>
  <si>
    <t>50,000 คนขึ้นไป</t>
  </si>
  <si>
    <t>2.1 ขนาดที่ดิน</t>
  </si>
  <si>
    <t xml:space="preserve">  44-2-4</t>
  </si>
  <si>
    <t>2.2 ได้รับกรรมสิทธิ์ที่ดินหรือได้รับอนุญาตอนุมัติให้ใช้อย่างถูกต้องตามกฎหมาย</t>
  </si>
  <si>
    <t xml:space="preserve">ได้รับกรรมสิทธิ์
</t>
  </si>
  <si>
    <t>2.3 อาคารผู้ป่วยนอกและอุบัติเหตุ</t>
  </si>
  <si>
    <t>8 เตียง</t>
  </si>
  <si>
    <t>2.4 เตียงอาคารผู้ป่วยใน</t>
  </si>
  <si>
    <t>65 เตียง</t>
  </si>
  <si>
    <t>2.5 อาคารที่พักพยาบาล</t>
  </si>
  <si>
    <t>1 หลัง</t>
  </si>
  <si>
    <t>2.6 บ้านพักข้าราชการ</t>
  </si>
  <si>
    <t>8 หลัง</t>
  </si>
  <si>
    <t>2.7 รถพยาบาลและรถกระบะ</t>
  </si>
  <si>
    <t>5 คัน</t>
  </si>
  <si>
    <t>7 คัน</t>
  </si>
  <si>
    <t>3.1 แพทย์ทั่วไปหรือแพทย์เวชศาสตร์ครอบครัว</t>
  </si>
  <si>
    <t>ช่วยราชการ รพ.วังสะพุง 1 คน</t>
  </si>
  <si>
    <t>3.2 แพทย์เฉพาะทาง</t>
  </si>
  <si>
    <t>สูตินรีเวชกรรม (ช่วยราชการ รพ.วังสะพุง</t>
  </si>
  <si>
    <t>3.3 ทันตแพทย์</t>
  </si>
  <si>
    <t>3.4 เภสัชกร</t>
  </si>
  <si>
    <t>3.5 พยาบาล</t>
  </si>
  <si>
    <t>3.6 นักกายภาพบำบัด</t>
  </si>
  <si>
    <t>3.7 มีเปิดบริการผู้ป่วยฉุกเฉินและอุบัติเหตุ ( ER) โดยมีแพทย์ On call 24 ชม. และมีเตียงสังเกตอาการผู้ป่วย (Observe Bed)</t>
  </si>
  <si>
    <t>มี</t>
  </si>
  <si>
    <t>3.8 มีคลินิกทันตกรรม</t>
  </si>
  <si>
    <t>3.9 มีห้องชันสูตรสาธารณสุข</t>
  </si>
  <si>
    <t>3.10 มีห้อง X-RAY</t>
  </si>
  <si>
    <t>3.11 มีบริการด้านส่งเสริมสุขภาพและงานอนามัยแม่และเด็ก</t>
  </si>
  <si>
    <t>3.12 มีการจัดบริการทำคลอด</t>
  </si>
  <si>
    <t>3.13 มีการจัดบริการห้องผ่าตัด</t>
  </si>
  <si>
    <t>4.1 CMI</t>
  </si>
  <si>
    <t>4.2 SumAdj RW</t>
  </si>
  <si>
    <t>4.3 Active bed</t>
  </si>
  <si>
    <t>4.4 Risk Score index มีการประเมินความคุ้มค่าในการลงทุนและมีสถานะทางการเงิน (Risk Score)ช่วง 4ไตรมาส</t>
  </si>
  <si>
    <t xml:space="preserve">ได้รับกรรมสิทธิ์
ที่บริจาค
</t>
  </si>
  <si>
    <t>32-7-0</t>
  </si>
  <si>
    <t>5 คน ขึ้นไป</t>
  </si>
  <si>
    <t>ไม่มี</t>
  </si>
  <si>
    <t xml:space="preserve"> 18-3-18</t>
  </si>
  <si>
    <t>ได้รับกรรมสิทธิ์
ที่บริจาค</t>
  </si>
  <si>
    <t>ประจำ 2 หมุนเวียน 3</t>
  </si>
  <si>
    <t>36-0-88</t>
  </si>
  <si>
    <t>อยู่ระหว่างดำเนินการ</t>
  </si>
  <si>
    <t xml:space="preserve"> 14-2-0</t>
  </si>
  <si>
    <t>ขออุทธรณ์</t>
  </si>
  <si>
    <t xml:space="preserve"> 25-3-0</t>
  </si>
  <si>
    <t>5+1</t>
  </si>
  <si>
    <t>คะแนนประเมินตนเอง ตามเกณฑ์การจัดตั้งโรงพยาบาลทั่วไปขนาดใหญ่ ระดับ S</t>
  </si>
  <si>
    <t>คะแนนประเมินตนเอง ตามเกณฑ์การปรับระดับ โรงพยาบาลทั่วไปขนาดใหญ่ ระดับ S</t>
  </si>
  <si>
    <t>คะแนนประเมินตนเอง ตามเกณฑ์การปรับระดับเป็นโรงพยาบาลทั่วไปขนาดเล็ก ระดับ M1</t>
  </si>
  <si>
    <t>คะแนนประเมินตนเอง ตามเกณฑ์การปรับระดับเป็นโรงพยาบาลชุมชนแม่ข่าย ระดับ M2 (ข้ามระดับ F1)</t>
  </si>
  <si>
    <t>ตะแนนประเมินตนเอง ตามเกณฑ์การปรับระดับเป็นโรงพยาบาลชุมชน ระดับ F1</t>
  </si>
  <si>
    <t>คะแนนประเมินตนเอง ตามเกณฑ์การปรับระดับเป็นโรงพยาบาลชุมชน ระดับ F1</t>
  </si>
  <si>
    <t>คะแนนประเมินตนเอง ตามเกณฑ์การปรับระดับเป็นโรงพยาบาลชุมชน ระดับ F2</t>
  </si>
  <si>
    <t>กรณีเช่าพื้นที่
1.ต้องกำหนดระยะเช่าไม่ต่ำกว่า25ปี
2.ยกเว้นเช่าที่เอกชนเนื่องจากต้องต่อสัญญาทุก 3 ปี ระเบียบกระทรวงการคลัง</t>
  </si>
  <si>
    <r>
      <rPr>
        <u/>
        <sz val="11"/>
        <color theme="1"/>
        <rFont val="Calibri"/>
        <family val="2"/>
        <scheme val="minor"/>
      </rPr>
      <t xml:space="preserve">กรณีเช่าพื้นที่   </t>
    </r>
    <r>
      <rPr>
        <sz val="11"/>
        <color theme="1"/>
        <rFont val="Calibri"/>
        <family val="2"/>
        <charset val="222"/>
        <scheme val="minor"/>
      </rPr>
      <t xml:space="preserve">                                       1.ต้องกำหนดระยะเช่าไม่ต่ำกว่า25ปี
2.ยกเว้นเช่าที่เอกชนเนื่องจากต้องต่อสัญญาทุก 3 ปี ระเบียบกระทรวงการคลัง</t>
    </r>
  </si>
  <si>
    <r>
      <rPr>
        <u/>
        <sz val="11"/>
        <color theme="1"/>
        <rFont val="Calibri"/>
        <family val="2"/>
        <scheme val="minor"/>
      </rPr>
      <t xml:space="preserve">กรณีเช่าพื้นที่
</t>
    </r>
    <r>
      <rPr>
        <sz val="11"/>
        <color theme="1"/>
        <rFont val="Calibri"/>
        <family val="2"/>
        <charset val="222"/>
        <scheme val="minor"/>
      </rPr>
      <t>1.ต้องกำหนดระยะเช่าไม่ต่ำกว่า25ปี
2.ยกเว้นเช่าที่เอกชนเนื่องจากต้องต่อสัญญาทุก 3 ปี ระเบียบกระทรวงการคลัง</t>
    </r>
  </si>
  <si>
    <t>กรณีเช่าพื้นที่
1.ต้องกำหนดระยะเช่าไม่ต่ำกว่า 25 ปี
2.ยกเว้นเช่าที่เอกชนเนื่องจากต้องต่อสัญญาทุก 3 ปี ระเบียบกระทรวงการคลัง</t>
  </si>
  <si>
    <t>ปรับแปลน 30 ห้อง</t>
  </si>
  <si>
    <t xml:space="preserve"> </t>
  </si>
  <si>
    <t>เพิ่มสูติแพทย์โดยทำแผนหมุนเวียน</t>
  </si>
  <si>
    <t>ทำแผนเปิด ห้องผ่าตัด (ODS)  แผนหมุนเวียนแพทย์</t>
  </si>
  <si>
    <t>ปชก.27,932</t>
  </si>
  <si>
    <t>สปป.ลาว 121,000</t>
  </si>
  <si>
    <t>ปชก.11,765</t>
  </si>
  <si>
    <t>สปป.ลาว 3,000</t>
  </si>
  <si>
    <t>12 ยูนิต 2 หลัง</t>
  </si>
  <si>
    <t>ขออุทธรณ์พื้นที่พิเศษ</t>
  </si>
  <si>
    <t>เกณฑ์การตัดสินข้อแนะนำการจัดตั้งหน่วยบริการสุขภาพ กำหนดเกณฑ์การตัดสินขึ้นอยู่
กับการพิจารณาของคณะทำงานฯ และคณะกรรมการฯ</t>
  </si>
  <si>
    <t>ปชก.25,633</t>
  </si>
  <si>
    <r>
      <t xml:space="preserve">ปชก.ข้างเคียง 19,446
</t>
    </r>
    <r>
      <rPr>
        <sz val="11"/>
        <color rgb="FFFF0000"/>
        <rFont val="Calibri"/>
        <family val="2"/>
        <scheme val="minor"/>
      </rPr>
      <t>นทท.788,500
รวม 833,579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</si>
</sst>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charset val="22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 vertical="top"/>
    </xf>
    <xf numFmtId="0" fontId="6" fillId="0" borderId="1" xfId="0" applyFont="1" applyBorder="1"/>
    <xf numFmtId="0" fontId="0" fillId="0" borderId="0" xfId="0" applyFill="1"/>
    <xf numFmtId="0" fontId="0" fillId="0" borderId="1" xfId="0" applyBorder="1" applyAlignment="1">
      <alignment horizontal="center"/>
    </xf>
    <xf numFmtId="0" fontId="0" fillId="3" borderId="1" xfId="0" applyFill="1" applyBorder="1"/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3" fontId="0" fillId="0" borderId="1" xfId="0" applyNumberFormat="1" applyBorder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3" borderId="1" xfId="0" applyFill="1" applyBorder="1" applyAlignment="1">
      <alignment vertical="top"/>
    </xf>
    <xf numFmtId="3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left" vertical="top"/>
    </xf>
    <xf numFmtId="164" fontId="0" fillId="0" borderId="1" xfId="0" applyNumberFormat="1" applyBorder="1" applyAlignment="1">
      <alignment horizontal="center" vertical="top"/>
    </xf>
    <xf numFmtId="0" fontId="7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2" borderId="0" xfId="0" applyFont="1" applyFill="1" applyAlignment="1">
      <alignment horizontal="center" vertical="top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1" fillId="0" borderId="1" xfId="0" applyFont="1" applyBorder="1" applyAlignment="1">
      <alignment vertical="top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9" fillId="4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3" fontId="6" fillId="0" borderId="1" xfId="0" applyNumberFormat="1" applyFont="1" applyBorder="1" applyAlignment="1">
      <alignment horizontal="left"/>
    </xf>
    <xf numFmtId="3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E7675-1318-4C19-A142-FA08585A1A06}">
  <sheetPr>
    <tabColor theme="9" tint="-0.499984740745262"/>
  </sheetPr>
  <dimension ref="A1:F47"/>
  <sheetViews>
    <sheetView view="pageBreakPreview" topLeftCell="A28" zoomScaleNormal="100" zoomScaleSheetLayoutView="100" workbookViewId="0">
      <selection activeCell="E54" sqref="E54"/>
    </sheetView>
  </sheetViews>
  <sheetFormatPr defaultRowHeight="14.4"/>
  <cols>
    <col min="1" max="1" width="30.33203125" style="28" customWidth="1"/>
    <col min="2" max="2" width="23" style="37" customWidth="1"/>
    <col min="3" max="5" width="13.21875" style="30" customWidth="1"/>
    <col min="6" max="6" width="30.33203125" style="28" customWidth="1"/>
    <col min="7" max="16384" width="8.88671875" style="28"/>
  </cols>
  <sheetData>
    <row r="1" spans="1:6">
      <c r="A1" s="73" t="s">
        <v>282</v>
      </c>
      <c r="B1" s="73"/>
      <c r="C1" s="73"/>
      <c r="D1" s="73"/>
      <c r="E1" s="73"/>
      <c r="F1" s="73"/>
    </row>
    <row r="2" spans="1:6" s="34" customFormat="1">
      <c r="A2" s="74" t="s">
        <v>227</v>
      </c>
      <c r="B2" s="74"/>
      <c r="C2" s="74"/>
      <c r="D2" s="74"/>
      <c r="E2" s="74"/>
      <c r="F2" s="74"/>
    </row>
    <row r="3" spans="1:6" s="30" customFormat="1">
      <c r="A3" s="12" t="s">
        <v>0</v>
      </c>
      <c r="B3" s="12" t="s">
        <v>1</v>
      </c>
      <c r="C3" s="12" t="s">
        <v>2</v>
      </c>
      <c r="D3" s="75" t="s">
        <v>202</v>
      </c>
      <c r="E3" s="75"/>
      <c r="F3" s="12" t="s">
        <v>3</v>
      </c>
    </row>
    <row r="4" spans="1:6">
      <c r="A4" s="39" t="s">
        <v>76</v>
      </c>
      <c r="B4" s="40"/>
      <c r="C4" s="41">
        <v>30</v>
      </c>
      <c r="D4" s="41">
        <f>SUM(D5:D13)</f>
        <v>20</v>
      </c>
      <c r="E4" s="41"/>
      <c r="F4" s="26"/>
    </row>
    <row r="5" spans="1:6">
      <c r="A5" s="35" t="s">
        <v>70</v>
      </c>
      <c r="B5" s="19" t="s">
        <v>72</v>
      </c>
      <c r="C5" s="12">
        <v>0</v>
      </c>
      <c r="D5" s="12"/>
      <c r="E5" s="12"/>
      <c r="F5" s="26" t="s">
        <v>8</v>
      </c>
    </row>
    <row r="6" spans="1:6">
      <c r="A6" s="35" t="s">
        <v>71</v>
      </c>
      <c r="B6" s="19" t="s">
        <v>73</v>
      </c>
      <c r="C6" s="12">
        <v>8</v>
      </c>
      <c r="D6" s="12"/>
      <c r="E6" s="12"/>
      <c r="F6" s="26" t="s">
        <v>75</v>
      </c>
    </row>
    <row r="7" spans="1:6">
      <c r="A7" s="26"/>
      <c r="B7" s="36" t="s">
        <v>74</v>
      </c>
      <c r="C7" s="12">
        <v>15</v>
      </c>
      <c r="D7" s="12">
        <v>15</v>
      </c>
      <c r="E7" s="29">
        <v>207836</v>
      </c>
      <c r="F7" s="26" t="s">
        <v>7</v>
      </c>
    </row>
    <row r="8" spans="1:6">
      <c r="A8" s="26"/>
      <c r="B8" s="19"/>
      <c r="C8" s="12"/>
      <c r="D8" s="12"/>
      <c r="E8" s="12"/>
      <c r="F8" s="26" t="s">
        <v>9</v>
      </c>
    </row>
    <row r="9" spans="1:6">
      <c r="A9" s="26"/>
      <c r="B9" s="19"/>
      <c r="C9" s="12"/>
      <c r="D9" s="12"/>
      <c r="E9" s="12"/>
      <c r="F9" s="26" t="s">
        <v>10</v>
      </c>
    </row>
    <row r="10" spans="1:6">
      <c r="A10" s="26" t="s">
        <v>147</v>
      </c>
      <c r="B10" s="19" t="s">
        <v>78</v>
      </c>
      <c r="C10" s="12">
        <v>0</v>
      </c>
      <c r="D10" s="12">
        <v>0</v>
      </c>
      <c r="E10" s="12">
        <v>16</v>
      </c>
      <c r="F10" s="26"/>
    </row>
    <row r="11" spans="1:6" ht="28.8">
      <c r="A11" s="26"/>
      <c r="B11" s="19" t="s">
        <v>80</v>
      </c>
      <c r="C11" s="12">
        <v>5</v>
      </c>
      <c r="D11" s="12"/>
      <c r="E11" s="12"/>
      <c r="F11" s="18" t="s">
        <v>228</v>
      </c>
    </row>
    <row r="12" spans="1:6">
      <c r="A12" s="26"/>
      <c r="B12" s="19" t="s">
        <v>79</v>
      </c>
      <c r="C12" s="12">
        <v>10</v>
      </c>
      <c r="D12" s="12"/>
      <c r="E12" s="12"/>
      <c r="F12" s="26"/>
    </row>
    <row r="13" spans="1:6" ht="57.6">
      <c r="A13" s="18" t="s">
        <v>81</v>
      </c>
      <c r="B13" s="19"/>
      <c r="C13" s="12">
        <v>5</v>
      </c>
      <c r="D13" s="12">
        <v>5</v>
      </c>
      <c r="E13" s="12" t="s">
        <v>213</v>
      </c>
      <c r="F13" s="26"/>
    </row>
    <row r="14" spans="1:6">
      <c r="A14" s="39" t="s">
        <v>11</v>
      </c>
      <c r="B14" s="40"/>
      <c r="C14" s="41">
        <v>30</v>
      </c>
      <c r="D14" s="41">
        <f>SUM(D15:D28)</f>
        <v>30</v>
      </c>
      <c r="E14" s="41"/>
      <c r="F14" s="26"/>
    </row>
    <row r="15" spans="1:6">
      <c r="A15" s="35" t="s">
        <v>12</v>
      </c>
      <c r="B15" s="19" t="s">
        <v>148</v>
      </c>
      <c r="C15" s="12">
        <v>0</v>
      </c>
      <c r="D15" s="12"/>
      <c r="E15" s="12"/>
      <c r="F15" s="26"/>
    </row>
    <row r="16" spans="1:6">
      <c r="A16" s="35"/>
      <c r="B16" s="19" t="s">
        <v>149</v>
      </c>
      <c r="C16" s="12">
        <v>3</v>
      </c>
      <c r="D16" s="12"/>
      <c r="E16" s="12"/>
      <c r="F16" s="26"/>
    </row>
    <row r="17" spans="1:6">
      <c r="A17" s="26"/>
      <c r="B17" s="19" t="s">
        <v>150</v>
      </c>
      <c r="C17" s="12">
        <v>4</v>
      </c>
      <c r="D17" s="12">
        <v>4</v>
      </c>
      <c r="E17" s="12">
        <v>52</v>
      </c>
      <c r="F17" s="26"/>
    </row>
    <row r="18" spans="1:6" ht="78.599999999999994" customHeight="1">
      <c r="A18" s="18" t="s">
        <v>15</v>
      </c>
      <c r="B18" s="19"/>
      <c r="C18" s="12">
        <v>4</v>
      </c>
      <c r="D18" s="12">
        <v>4</v>
      </c>
      <c r="E18" s="8" t="s">
        <v>221</v>
      </c>
      <c r="F18" s="62" t="s">
        <v>291</v>
      </c>
    </row>
    <row r="19" spans="1:6">
      <c r="A19" s="76" t="s">
        <v>151</v>
      </c>
      <c r="B19" s="19" t="s">
        <v>152</v>
      </c>
      <c r="C19" s="12">
        <v>0</v>
      </c>
      <c r="D19" s="12"/>
      <c r="E19" s="12"/>
      <c r="F19" s="27"/>
    </row>
    <row r="20" spans="1:6">
      <c r="A20" s="76"/>
      <c r="B20" s="19" t="s">
        <v>154</v>
      </c>
      <c r="C20" s="12">
        <v>2</v>
      </c>
      <c r="D20" s="12"/>
      <c r="E20" s="12"/>
      <c r="F20" s="27"/>
    </row>
    <row r="21" spans="1:6">
      <c r="A21" s="76"/>
      <c r="B21" s="19" t="s">
        <v>153</v>
      </c>
      <c r="C21" s="12">
        <v>4</v>
      </c>
      <c r="D21" s="60">
        <v>4</v>
      </c>
      <c r="E21" s="12">
        <v>300</v>
      </c>
      <c r="F21" s="27"/>
    </row>
    <row r="22" spans="1:6">
      <c r="A22" s="18" t="s">
        <v>84</v>
      </c>
      <c r="B22" s="19" t="s">
        <v>85</v>
      </c>
      <c r="C22" s="12">
        <v>3</v>
      </c>
      <c r="D22" s="60">
        <v>3</v>
      </c>
      <c r="E22" s="12">
        <v>30</v>
      </c>
      <c r="F22" s="64" t="s">
        <v>293</v>
      </c>
    </row>
    <row r="23" spans="1:6">
      <c r="A23" s="18" t="s">
        <v>86</v>
      </c>
      <c r="B23" s="19" t="s">
        <v>130</v>
      </c>
      <c r="C23" s="12">
        <v>3</v>
      </c>
      <c r="D23" s="60">
        <v>3</v>
      </c>
      <c r="E23" s="12">
        <v>36</v>
      </c>
      <c r="F23" s="27"/>
    </row>
    <row r="24" spans="1:6">
      <c r="A24" s="18" t="s">
        <v>88</v>
      </c>
      <c r="B24" s="19" t="s">
        <v>155</v>
      </c>
      <c r="C24" s="12">
        <v>2</v>
      </c>
      <c r="D24" s="60">
        <v>2</v>
      </c>
      <c r="E24" s="12">
        <v>8</v>
      </c>
      <c r="F24" s="27"/>
    </row>
    <row r="25" spans="1:6">
      <c r="A25" s="18" t="s">
        <v>90</v>
      </c>
      <c r="B25" s="19" t="s">
        <v>91</v>
      </c>
      <c r="C25" s="12">
        <v>2</v>
      </c>
      <c r="D25" s="60">
        <v>2</v>
      </c>
      <c r="E25" s="12">
        <v>12</v>
      </c>
      <c r="F25" s="27"/>
    </row>
    <row r="26" spans="1:6" ht="28.8">
      <c r="A26" s="18" t="s">
        <v>92</v>
      </c>
      <c r="B26" s="19" t="s">
        <v>93</v>
      </c>
      <c r="C26" s="12">
        <v>3</v>
      </c>
      <c r="D26" s="60">
        <v>3</v>
      </c>
      <c r="E26" s="12">
        <v>2</v>
      </c>
      <c r="F26" s="27"/>
    </row>
    <row r="27" spans="1:6">
      <c r="A27" s="18" t="s">
        <v>94</v>
      </c>
      <c r="B27" s="19" t="s">
        <v>156</v>
      </c>
      <c r="C27" s="12">
        <v>3</v>
      </c>
      <c r="D27" s="60">
        <v>3</v>
      </c>
      <c r="E27" s="12">
        <v>8</v>
      </c>
      <c r="F27" s="27"/>
    </row>
    <row r="28" spans="1:6">
      <c r="A28" s="18" t="s">
        <v>96</v>
      </c>
      <c r="B28" s="19" t="s">
        <v>157</v>
      </c>
      <c r="C28" s="12">
        <v>2</v>
      </c>
      <c r="D28" s="60">
        <v>2</v>
      </c>
      <c r="E28" s="12">
        <v>4</v>
      </c>
      <c r="F28" s="27"/>
    </row>
    <row r="29" spans="1:6">
      <c r="A29" s="39" t="s">
        <v>27</v>
      </c>
      <c r="B29" s="40"/>
      <c r="C29" s="41">
        <v>40</v>
      </c>
      <c r="D29" s="43">
        <f>SUM(D30:D45)</f>
        <v>40</v>
      </c>
      <c r="E29" s="41"/>
      <c r="F29" s="26"/>
    </row>
    <row r="30" spans="1:6">
      <c r="A30" s="18" t="s">
        <v>98</v>
      </c>
      <c r="B30" s="19" t="s">
        <v>158</v>
      </c>
      <c r="C30" s="12">
        <v>0</v>
      </c>
      <c r="D30" s="12"/>
      <c r="E30" s="12"/>
      <c r="F30" s="26"/>
    </row>
    <row r="31" spans="1:6">
      <c r="A31" s="26"/>
      <c r="B31" s="19" t="s">
        <v>159</v>
      </c>
      <c r="C31" s="12">
        <v>6</v>
      </c>
      <c r="D31" s="12"/>
      <c r="E31" s="12"/>
      <c r="F31" s="26"/>
    </row>
    <row r="32" spans="1:6">
      <c r="A32" s="26"/>
      <c r="B32" s="19" t="s">
        <v>160</v>
      </c>
      <c r="C32" s="12">
        <v>7</v>
      </c>
      <c r="D32" s="12"/>
      <c r="E32" s="12"/>
      <c r="F32" s="26"/>
    </row>
    <row r="33" spans="1:6" ht="28.8">
      <c r="A33" s="26"/>
      <c r="B33" s="8" t="s">
        <v>161</v>
      </c>
      <c r="C33" s="12">
        <v>9</v>
      </c>
      <c r="D33" s="12">
        <v>9</v>
      </c>
      <c r="E33" s="12">
        <v>6</v>
      </c>
      <c r="F33" s="18" t="s">
        <v>229</v>
      </c>
    </row>
    <row r="34" spans="1:6">
      <c r="A34" s="26" t="s">
        <v>162</v>
      </c>
      <c r="B34" s="19" t="s">
        <v>164</v>
      </c>
      <c r="C34" s="12">
        <v>0</v>
      </c>
      <c r="D34" s="12"/>
      <c r="E34" s="12"/>
      <c r="F34" s="26"/>
    </row>
    <row r="35" spans="1:6">
      <c r="A35" s="26"/>
      <c r="B35" s="19" t="s">
        <v>165</v>
      </c>
      <c r="C35" s="12">
        <v>5</v>
      </c>
      <c r="D35" s="12"/>
      <c r="E35" s="12"/>
      <c r="F35" s="26"/>
    </row>
    <row r="36" spans="1:6">
      <c r="A36" s="26"/>
      <c r="B36" s="8" t="s">
        <v>163</v>
      </c>
      <c r="C36" s="12">
        <v>6</v>
      </c>
      <c r="D36" s="12"/>
      <c r="E36" s="12"/>
      <c r="F36" s="26"/>
    </row>
    <row r="37" spans="1:6" ht="28.8">
      <c r="A37" s="26"/>
      <c r="B37" s="8" t="s">
        <v>166</v>
      </c>
      <c r="C37" s="12">
        <v>8</v>
      </c>
      <c r="D37" s="12">
        <v>8</v>
      </c>
      <c r="E37" s="12">
        <v>10</v>
      </c>
      <c r="F37" s="18" t="s">
        <v>230</v>
      </c>
    </row>
    <row r="38" spans="1:6">
      <c r="A38" s="26" t="s">
        <v>103</v>
      </c>
      <c r="B38" s="19" t="s">
        <v>167</v>
      </c>
      <c r="C38" s="12">
        <v>0</v>
      </c>
      <c r="D38" s="12"/>
      <c r="E38" s="12"/>
      <c r="F38" s="26"/>
    </row>
    <row r="39" spans="1:6">
      <c r="A39" s="26"/>
      <c r="B39" s="19" t="s">
        <v>168</v>
      </c>
      <c r="C39" s="12">
        <v>5</v>
      </c>
      <c r="D39" s="12"/>
      <c r="E39" s="12"/>
      <c r="F39" s="26"/>
    </row>
    <row r="40" spans="1:6">
      <c r="A40" s="26"/>
      <c r="B40" s="19" t="s">
        <v>169</v>
      </c>
      <c r="C40" s="12">
        <v>6</v>
      </c>
      <c r="D40" s="12"/>
      <c r="E40" s="12"/>
      <c r="F40" s="26"/>
    </row>
    <row r="41" spans="1:6">
      <c r="A41" s="26"/>
      <c r="B41" s="19" t="s">
        <v>170</v>
      </c>
      <c r="C41" s="12">
        <v>7</v>
      </c>
      <c r="D41" s="12">
        <v>7</v>
      </c>
      <c r="E41" s="12">
        <v>153</v>
      </c>
      <c r="F41" s="26"/>
    </row>
    <row r="42" spans="1:6" ht="28.8">
      <c r="A42" s="18" t="s">
        <v>178</v>
      </c>
      <c r="B42" s="8" t="s">
        <v>179</v>
      </c>
      <c r="C42" s="12">
        <v>4</v>
      </c>
      <c r="D42" s="60">
        <v>4</v>
      </c>
      <c r="E42" s="12">
        <v>3</v>
      </c>
      <c r="F42" s="26"/>
    </row>
    <row r="43" spans="1:6" ht="28.8">
      <c r="A43" s="18" t="s">
        <v>180</v>
      </c>
      <c r="B43" s="8" t="s">
        <v>179</v>
      </c>
      <c r="C43" s="12">
        <v>4</v>
      </c>
      <c r="D43" s="60">
        <v>4</v>
      </c>
      <c r="E43" s="12">
        <v>3</v>
      </c>
      <c r="F43" s="26"/>
    </row>
    <row r="44" spans="1:6" ht="28.8">
      <c r="A44" s="18" t="s">
        <v>181</v>
      </c>
      <c r="B44" s="8" t="s">
        <v>179</v>
      </c>
      <c r="C44" s="12">
        <v>4</v>
      </c>
      <c r="D44" s="60">
        <v>4</v>
      </c>
      <c r="E44" s="12" t="s">
        <v>294</v>
      </c>
      <c r="F44" s="26"/>
    </row>
    <row r="45" spans="1:6" ht="28.8">
      <c r="A45" s="18" t="s">
        <v>182</v>
      </c>
      <c r="B45" s="8" t="s">
        <v>179</v>
      </c>
      <c r="C45" s="12">
        <v>4</v>
      </c>
      <c r="D45" s="60">
        <v>4</v>
      </c>
      <c r="E45" s="12">
        <v>3</v>
      </c>
      <c r="F45" s="26"/>
    </row>
    <row r="46" spans="1:6">
      <c r="A46" s="39"/>
      <c r="B46" s="40"/>
      <c r="C46" s="41">
        <v>100</v>
      </c>
      <c r="D46" s="41">
        <f>SUM(D4,D14,D29)</f>
        <v>90</v>
      </c>
      <c r="E46" s="41"/>
      <c r="F46" s="42"/>
    </row>
    <row r="47" spans="1:6">
      <c r="A47" s="28" t="s">
        <v>303</v>
      </c>
      <c r="B47" s="28"/>
      <c r="C47" s="28"/>
      <c r="D47" s="28"/>
      <c r="E47" s="28"/>
    </row>
  </sheetData>
  <mergeCells count="4">
    <mergeCell ref="A1:F1"/>
    <mergeCell ref="A2:F2"/>
    <mergeCell ref="D3:E3"/>
    <mergeCell ref="A19:A21"/>
  </mergeCells>
  <pageMargins left="0.7" right="0.7" top="0.75" bottom="0.75" header="0.3" footer="0.3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</sheetPr>
  <dimension ref="A1:F55"/>
  <sheetViews>
    <sheetView view="pageBreakPreview" topLeftCell="A37" zoomScale="85" zoomScaleNormal="100" zoomScaleSheetLayoutView="85" workbookViewId="0">
      <selection activeCell="E15" sqref="E15"/>
    </sheetView>
  </sheetViews>
  <sheetFormatPr defaultRowHeight="14.4"/>
  <cols>
    <col min="1" max="1" width="29.44140625" customWidth="1"/>
    <col min="2" max="2" width="23" style="1" customWidth="1"/>
    <col min="3" max="4" width="12.109375" style="2" customWidth="1"/>
    <col min="5" max="5" width="20.33203125" style="2" customWidth="1"/>
    <col min="6" max="6" width="32.88671875" customWidth="1"/>
  </cols>
  <sheetData>
    <row r="1" spans="1:6">
      <c r="A1" s="77" t="s">
        <v>287</v>
      </c>
      <c r="B1" s="77"/>
      <c r="C1" s="77"/>
      <c r="D1" s="77"/>
      <c r="E1" s="77"/>
      <c r="F1" s="77"/>
    </row>
    <row r="2" spans="1:6" s="14" customFormat="1">
      <c r="A2" s="88" t="s">
        <v>209</v>
      </c>
      <c r="B2" s="88"/>
      <c r="C2" s="88"/>
      <c r="D2" s="88"/>
      <c r="E2" s="88"/>
      <c r="F2" s="88"/>
    </row>
    <row r="3" spans="1:6" s="2" customFormat="1">
      <c r="A3" s="70" t="s">
        <v>0</v>
      </c>
      <c r="B3" s="70" t="s">
        <v>1</v>
      </c>
      <c r="C3" s="70" t="s">
        <v>2</v>
      </c>
      <c r="D3" s="80" t="s">
        <v>202</v>
      </c>
      <c r="E3" s="80"/>
      <c r="F3" s="70" t="s">
        <v>3</v>
      </c>
    </row>
    <row r="4" spans="1:6">
      <c r="A4" s="50" t="s">
        <v>76</v>
      </c>
      <c r="B4" s="51"/>
      <c r="C4" s="52">
        <v>10</v>
      </c>
      <c r="D4" s="52">
        <f>SUM(D5:D9)</f>
        <v>10</v>
      </c>
      <c r="E4" s="52"/>
      <c r="F4" s="9"/>
    </row>
    <row r="5" spans="1:6">
      <c r="A5" s="16" t="s">
        <v>122</v>
      </c>
      <c r="B5" s="5" t="s">
        <v>6</v>
      </c>
      <c r="C5" s="70">
        <v>0</v>
      </c>
      <c r="D5" s="70">
        <v>0</v>
      </c>
      <c r="E5" s="53"/>
      <c r="F5" s="6" t="s">
        <v>8</v>
      </c>
    </row>
    <row r="6" spans="1:6">
      <c r="A6" s="6"/>
      <c r="B6" s="5" t="s">
        <v>5</v>
      </c>
      <c r="C6" s="70">
        <v>5</v>
      </c>
      <c r="D6" s="70"/>
      <c r="E6" s="53"/>
      <c r="F6" s="6" t="s">
        <v>75</v>
      </c>
    </row>
    <row r="7" spans="1:6">
      <c r="A7" s="6"/>
      <c r="B7" s="5" t="s">
        <v>4</v>
      </c>
      <c r="C7" s="70">
        <v>7</v>
      </c>
      <c r="D7" s="70"/>
      <c r="E7" s="53"/>
      <c r="F7" s="6" t="s">
        <v>7</v>
      </c>
    </row>
    <row r="8" spans="1:6">
      <c r="A8" s="6"/>
      <c r="B8" s="17" t="s">
        <v>233</v>
      </c>
      <c r="C8" s="70">
        <v>10</v>
      </c>
      <c r="D8" s="70">
        <v>10</v>
      </c>
      <c r="E8" s="89" t="s">
        <v>304</v>
      </c>
      <c r="F8" s="6" t="s">
        <v>9</v>
      </c>
    </row>
    <row r="9" spans="1:6" ht="43.2">
      <c r="A9" s="6"/>
      <c r="B9" s="5"/>
      <c r="C9" s="70"/>
      <c r="D9" s="70"/>
      <c r="E9" s="66" t="s">
        <v>305</v>
      </c>
      <c r="F9" s="26" t="s">
        <v>10</v>
      </c>
    </row>
    <row r="10" spans="1:6">
      <c r="A10" s="50" t="s">
        <v>11</v>
      </c>
      <c r="B10" s="51"/>
      <c r="C10" s="52">
        <v>20</v>
      </c>
      <c r="D10" s="52">
        <f>SUM(D11:D20)</f>
        <v>18</v>
      </c>
      <c r="E10" s="52"/>
      <c r="F10" s="9"/>
    </row>
    <row r="11" spans="1:6">
      <c r="A11" s="16" t="s">
        <v>12</v>
      </c>
      <c r="B11" s="5" t="s">
        <v>13</v>
      </c>
      <c r="C11" s="70">
        <v>3</v>
      </c>
      <c r="D11" s="70"/>
      <c r="E11" s="70"/>
      <c r="F11" s="6"/>
    </row>
    <row r="12" spans="1:6">
      <c r="A12" s="6"/>
      <c r="B12" s="5" t="s">
        <v>14</v>
      </c>
      <c r="C12" s="70">
        <v>5</v>
      </c>
      <c r="D12" s="70">
        <v>5</v>
      </c>
      <c r="E12" s="57" t="s">
        <v>280</v>
      </c>
      <c r="F12" s="6"/>
    </row>
    <row r="13" spans="1:6" ht="74.400000000000006" customHeight="1">
      <c r="A13" s="18" t="s">
        <v>15</v>
      </c>
      <c r="B13" s="5"/>
      <c r="C13" s="69">
        <v>5</v>
      </c>
      <c r="D13" s="69">
        <v>5</v>
      </c>
      <c r="E13" s="71" t="s">
        <v>237</v>
      </c>
      <c r="F13" s="4" t="s">
        <v>289</v>
      </c>
    </row>
    <row r="14" spans="1:6">
      <c r="A14" s="6" t="s">
        <v>16</v>
      </c>
      <c r="B14" s="5"/>
      <c r="C14" s="70">
        <v>2</v>
      </c>
      <c r="D14" s="70">
        <v>2</v>
      </c>
      <c r="E14" s="70"/>
      <c r="F14" s="6"/>
    </row>
    <row r="15" spans="1:6">
      <c r="A15" s="6" t="s">
        <v>17</v>
      </c>
      <c r="B15" s="5" t="s">
        <v>18</v>
      </c>
      <c r="C15" s="70">
        <v>2</v>
      </c>
      <c r="D15" s="70">
        <v>2</v>
      </c>
      <c r="E15" s="70">
        <v>68</v>
      </c>
      <c r="F15" s="6"/>
    </row>
    <row r="16" spans="1:6">
      <c r="A16" s="6" t="s">
        <v>19</v>
      </c>
      <c r="B16" s="5" t="s">
        <v>20</v>
      </c>
      <c r="C16" s="70">
        <v>2</v>
      </c>
      <c r="D16" s="70">
        <v>0</v>
      </c>
      <c r="E16" s="70">
        <v>2</v>
      </c>
      <c r="F16" s="6" t="s">
        <v>301</v>
      </c>
    </row>
    <row r="17" spans="1:6">
      <c r="A17" s="6" t="s">
        <v>21</v>
      </c>
      <c r="B17" s="5" t="s">
        <v>22</v>
      </c>
      <c r="C17" s="79">
        <v>2</v>
      </c>
      <c r="D17" s="79">
        <v>2</v>
      </c>
      <c r="E17" s="70">
        <v>4</v>
      </c>
      <c r="F17" s="6"/>
    </row>
    <row r="18" spans="1:6">
      <c r="A18" s="6"/>
      <c r="B18" s="5" t="s">
        <v>23</v>
      </c>
      <c r="C18" s="79"/>
      <c r="D18" s="79"/>
      <c r="E18" s="70">
        <v>1</v>
      </c>
      <c r="F18" s="6"/>
    </row>
    <row r="19" spans="1:6">
      <c r="A19" s="6" t="s">
        <v>25</v>
      </c>
      <c r="B19" s="6" t="s">
        <v>24</v>
      </c>
      <c r="C19" s="79">
        <v>2</v>
      </c>
      <c r="D19" s="79">
        <v>2</v>
      </c>
      <c r="E19" s="70">
        <v>3</v>
      </c>
      <c r="F19" s="6"/>
    </row>
    <row r="20" spans="1:6">
      <c r="A20" s="6"/>
      <c r="B20" s="5" t="s">
        <v>26</v>
      </c>
      <c r="C20" s="79"/>
      <c r="D20" s="79"/>
      <c r="E20" s="70">
        <v>2</v>
      </c>
      <c r="F20" s="6"/>
    </row>
    <row r="21" spans="1:6">
      <c r="A21" s="50" t="s">
        <v>27</v>
      </c>
      <c r="B21" s="51"/>
      <c r="C21" s="52">
        <v>30</v>
      </c>
      <c r="D21" s="52">
        <f>SUM(D22:D41)</f>
        <v>25</v>
      </c>
      <c r="E21" s="52"/>
      <c r="F21" s="9"/>
    </row>
    <row r="22" spans="1:6" ht="28.8">
      <c r="A22" s="4" t="s">
        <v>28</v>
      </c>
      <c r="B22" s="20" t="s">
        <v>29</v>
      </c>
      <c r="C22" s="69">
        <v>0</v>
      </c>
      <c r="D22" s="69"/>
      <c r="E22" s="70"/>
      <c r="F22" s="6"/>
    </row>
    <row r="23" spans="1:6">
      <c r="A23" s="6"/>
      <c r="B23" s="5" t="s">
        <v>30</v>
      </c>
      <c r="C23" s="70">
        <v>2</v>
      </c>
      <c r="D23" s="70">
        <v>2</v>
      </c>
      <c r="E23" s="70" t="s">
        <v>281</v>
      </c>
      <c r="F23" s="6"/>
    </row>
    <row r="24" spans="1:6">
      <c r="A24" s="6"/>
      <c r="B24" s="5" t="s">
        <v>31</v>
      </c>
      <c r="C24" s="70">
        <v>3</v>
      </c>
      <c r="D24" s="70"/>
      <c r="E24" s="70"/>
      <c r="F24" s="6"/>
    </row>
    <row r="25" spans="1:6">
      <c r="A25" s="6" t="s">
        <v>32</v>
      </c>
      <c r="B25" s="5" t="s">
        <v>33</v>
      </c>
      <c r="C25" s="70">
        <v>2</v>
      </c>
      <c r="D25" s="70">
        <v>0</v>
      </c>
      <c r="E25" s="70"/>
      <c r="F25" s="6"/>
    </row>
    <row r="26" spans="1:6">
      <c r="A26" s="6" t="s">
        <v>34</v>
      </c>
      <c r="B26" s="5" t="s">
        <v>35</v>
      </c>
      <c r="C26" s="70">
        <v>0</v>
      </c>
      <c r="D26" s="70"/>
      <c r="E26" s="70"/>
      <c r="F26" s="6"/>
    </row>
    <row r="27" spans="1:6">
      <c r="A27" s="6"/>
      <c r="B27" s="5" t="s">
        <v>36</v>
      </c>
      <c r="C27" s="70">
        <v>2</v>
      </c>
      <c r="D27" s="70">
        <v>2</v>
      </c>
      <c r="E27" s="70">
        <v>2</v>
      </c>
      <c r="F27" s="6"/>
    </row>
    <row r="28" spans="1:6">
      <c r="A28" s="6"/>
      <c r="B28" s="5" t="s">
        <v>37</v>
      </c>
      <c r="C28" s="70">
        <v>3</v>
      </c>
      <c r="D28" s="70"/>
      <c r="E28" s="70"/>
      <c r="F28" s="6"/>
    </row>
    <row r="29" spans="1:6">
      <c r="A29" s="6" t="s">
        <v>38</v>
      </c>
      <c r="B29" s="5" t="s">
        <v>39</v>
      </c>
      <c r="C29" s="70">
        <v>0</v>
      </c>
      <c r="D29" s="70"/>
      <c r="E29" s="70"/>
      <c r="F29" s="6"/>
    </row>
    <row r="30" spans="1:6">
      <c r="A30" s="6"/>
      <c r="B30" s="5" t="s">
        <v>40</v>
      </c>
      <c r="C30" s="70">
        <v>2</v>
      </c>
      <c r="D30" s="70"/>
      <c r="E30" s="70"/>
      <c r="F30" s="6"/>
    </row>
    <row r="31" spans="1:6">
      <c r="A31" s="6"/>
      <c r="B31" s="5" t="s">
        <v>41</v>
      </c>
      <c r="C31" s="70">
        <v>3</v>
      </c>
      <c r="D31" s="70">
        <v>3</v>
      </c>
      <c r="E31" s="70">
        <v>5</v>
      </c>
      <c r="F31" s="6"/>
    </row>
    <row r="32" spans="1:6">
      <c r="A32" s="6" t="s">
        <v>42</v>
      </c>
      <c r="B32" s="5" t="s">
        <v>43</v>
      </c>
      <c r="C32" s="70">
        <v>2</v>
      </c>
      <c r="D32" s="70">
        <v>2</v>
      </c>
      <c r="E32" s="70">
        <v>40</v>
      </c>
      <c r="F32" s="6"/>
    </row>
    <row r="33" spans="1:6">
      <c r="A33" s="6"/>
      <c r="B33" s="5" t="s">
        <v>44</v>
      </c>
      <c r="C33" s="70">
        <v>3</v>
      </c>
      <c r="D33" s="70"/>
      <c r="E33" s="70"/>
      <c r="F33" s="6"/>
    </row>
    <row r="34" spans="1:6">
      <c r="A34" s="6" t="s">
        <v>45</v>
      </c>
      <c r="B34" s="5" t="s">
        <v>46</v>
      </c>
      <c r="C34" s="70">
        <v>2</v>
      </c>
      <c r="D34" s="70">
        <v>2</v>
      </c>
      <c r="E34" s="65">
        <v>2</v>
      </c>
      <c r="F34" s="6"/>
    </row>
    <row r="35" spans="1:6" ht="57.6">
      <c r="A35" s="4" t="s">
        <v>47</v>
      </c>
      <c r="B35" s="5"/>
      <c r="C35" s="69">
        <v>2</v>
      </c>
      <c r="D35" s="69">
        <v>2</v>
      </c>
      <c r="E35" s="70"/>
      <c r="F35" s="6"/>
    </row>
    <row r="36" spans="1:6">
      <c r="A36" s="6" t="s">
        <v>48</v>
      </c>
      <c r="B36" s="5"/>
      <c r="C36" s="70">
        <v>2</v>
      </c>
      <c r="D36" s="70">
        <v>2</v>
      </c>
      <c r="E36" s="70"/>
      <c r="F36" s="6"/>
    </row>
    <row r="37" spans="1:6">
      <c r="A37" s="6" t="s">
        <v>49</v>
      </c>
      <c r="B37" s="5"/>
      <c r="C37" s="70">
        <v>2</v>
      </c>
      <c r="D37" s="70">
        <v>2</v>
      </c>
      <c r="E37" s="70"/>
      <c r="F37" s="6"/>
    </row>
    <row r="38" spans="1:6">
      <c r="A38" s="6" t="s">
        <v>50</v>
      </c>
      <c r="B38" s="5"/>
      <c r="C38" s="70">
        <v>2</v>
      </c>
      <c r="D38" s="70">
        <v>2</v>
      </c>
      <c r="E38" s="70"/>
      <c r="F38" s="6"/>
    </row>
    <row r="39" spans="1:6" ht="28.8">
      <c r="A39" s="4" t="s">
        <v>51</v>
      </c>
      <c r="B39" s="5"/>
      <c r="C39" s="69">
        <v>2</v>
      </c>
      <c r="D39" s="69">
        <v>2</v>
      </c>
      <c r="E39" s="70"/>
      <c r="F39" s="6"/>
    </row>
    <row r="40" spans="1:6">
      <c r="A40" s="6" t="s">
        <v>52</v>
      </c>
      <c r="B40" s="5"/>
      <c r="C40" s="70">
        <v>2</v>
      </c>
      <c r="D40" s="70">
        <v>2</v>
      </c>
      <c r="E40" s="70"/>
      <c r="F40" s="6"/>
    </row>
    <row r="41" spans="1:6">
      <c r="A41" s="6" t="s">
        <v>53</v>
      </c>
      <c r="B41" s="5"/>
      <c r="C41" s="70">
        <v>2</v>
      </c>
      <c r="D41" s="70">
        <v>2</v>
      </c>
      <c r="E41" s="70"/>
      <c r="F41" s="6"/>
    </row>
    <row r="42" spans="1:6">
      <c r="A42" s="50" t="s">
        <v>54</v>
      </c>
      <c r="B42" s="51"/>
      <c r="C42" s="52">
        <v>40</v>
      </c>
      <c r="D42" s="52">
        <f>SUM(D43:D54)</f>
        <v>20</v>
      </c>
      <c r="E42" s="52"/>
      <c r="F42" s="9"/>
    </row>
    <row r="43" spans="1:6">
      <c r="A43" s="6" t="s">
        <v>55</v>
      </c>
      <c r="B43" s="5" t="s">
        <v>56</v>
      </c>
      <c r="C43" s="70">
        <v>0</v>
      </c>
      <c r="D43" s="70">
        <v>0</v>
      </c>
      <c r="E43" s="70"/>
      <c r="F43" s="6"/>
    </row>
    <row r="44" spans="1:6">
      <c r="A44" s="6"/>
      <c r="B44" s="5" t="s">
        <v>57</v>
      </c>
      <c r="C44" s="70">
        <v>5</v>
      </c>
      <c r="D44" s="70"/>
      <c r="E44" s="70"/>
      <c r="F44" s="6"/>
    </row>
    <row r="45" spans="1:6">
      <c r="A45" s="6"/>
      <c r="B45" s="5" t="s">
        <v>58</v>
      </c>
      <c r="C45" s="70">
        <v>10</v>
      </c>
      <c r="D45" s="70">
        <v>10</v>
      </c>
      <c r="E45" s="70">
        <v>0.6</v>
      </c>
      <c r="F45" s="6"/>
    </row>
    <row r="46" spans="1:6">
      <c r="A46" s="6" t="s">
        <v>59</v>
      </c>
      <c r="B46" s="5" t="s">
        <v>60</v>
      </c>
      <c r="C46" s="70">
        <v>0</v>
      </c>
      <c r="D46" s="70">
        <v>0</v>
      </c>
      <c r="E46" s="58">
        <v>1797.56</v>
      </c>
      <c r="F46" s="6"/>
    </row>
    <row r="47" spans="1:6">
      <c r="A47" s="6"/>
      <c r="B47" s="5" t="s">
        <v>61</v>
      </c>
      <c r="C47" s="70">
        <v>5</v>
      </c>
      <c r="D47" s="70"/>
      <c r="E47" s="70"/>
      <c r="F47" s="6"/>
    </row>
    <row r="48" spans="1:6">
      <c r="A48" s="6"/>
      <c r="B48" s="5" t="s">
        <v>62</v>
      </c>
      <c r="C48" s="70">
        <v>10</v>
      </c>
      <c r="D48" s="70"/>
      <c r="E48" s="70"/>
      <c r="F48" s="6"/>
    </row>
    <row r="49" spans="1:6">
      <c r="A49" s="6" t="s">
        <v>63</v>
      </c>
      <c r="B49" s="5" t="s">
        <v>64</v>
      </c>
      <c r="C49" s="70">
        <v>0</v>
      </c>
      <c r="D49" s="70">
        <v>0</v>
      </c>
      <c r="E49" s="70">
        <v>47</v>
      </c>
      <c r="F49" s="6"/>
    </row>
    <row r="50" spans="1:6">
      <c r="A50" s="6"/>
      <c r="B50" s="5" t="s">
        <v>65</v>
      </c>
      <c r="C50" s="70">
        <v>5</v>
      </c>
      <c r="D50" s="70"/>
      <c r="E50" s="70"/>
      <c r="F50" s="6"/>
    </row>
    <row r="51" spans="1:6">
      <c r="A51" s="6"/>
      <c r="B51" s="5" t="s">
        <v>18</v>
      </c>
      <c r="C51" s="70">
        <v>10</v>
      </c>
      <c r="D51" s="70"/>
      <c r="E51" s="70"/>
      <c r="F51" s="6"/>
    </row>
    <row r="52" spans="1:6" ht="34.5" customHeight="1">
      <c r="A52" s="76" t="s">
        <v>66</v>
      </c>
      <c r="B52" s="68" t="s">
        <v>67</v>
      </c>
      <c r="C52" s="69">
        <v>0</v>
      </c>
      <c r="D52" s="69"/>
      <c r="E52" s="70"/>
      <c r="F52" s="6"/>
    </row>
    <row r="53" spans="1:6" ht="28.8">
      <c r="A53" s="76"/>
      <c r="B53" s="68" t="s">
        <v>68</v>
      </c>
      <c r="C53" s="69">
        <v>5</v>
      </c>
      <c r="D53" s="69"/>
      <c r="E53" s="70"/>
      <c r="F53" s="6"/>
    </row>
    <row r="54" spans="1:6" ht="21" customHeight="1">
      <c r="A54" s="76"/>
      <c r="B54" s="68" t="s">
        <v>69</v>
      </c>
      <c r="C54" s="69">
        <v>10</v>
      </c>
      <c r="D54" s="69">
        <v>10</v>
      </c>
      <c r="E54" s="70">
        <v>0</v>
      </c>
      <c r="F54" s="6"/>
    </row>
    <row r="55" spans="1:6">
      <c r="A55" s="50"/>
      <c r="B55" s="51"/>
      <c r="C55" s="52">
        <v>100</v>
      </c>
      <c r="D55" s="52">
        <f>SUM(D4,D10,D21,D42)</f>
        <v>73</v>
      </c>
      <c r="E55" s="72" t="s">
        <v>226</v>
      </c>
      <c r="F55" s="50" t="s">
        <v>302</v>
      </c>
    </row>
  </sheetData>
  <mergeCells count="8">
    <mergeCell ref="A1:F1"/>
    <mergeCell ref="C17:C18"/>
    <mergeCell ref="C19:C20"/>
    <mergeCell ref="A52:A54"/>
    <mergeCell ref="D3:E3"/>
    <mergeCell ref="A2:F2"/>
    <mergeCell ref="D17:D18"/>
    <mergeCell ref="D19:D20"/>
  </mergeCells>
  <pageMargins left="0.7" right="0.7" top="0.75" bottom="0.75" header="0.3" footer="0.3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F50"/>
  <sheetViews>
    <sheetView tabSelected="1" view="pageBreakPreview" zoomScaleNormal="100" zoomScaleSheetLayoutView="100" workbookViewId="0">
      <selection activeCell="D14" sqref="D14"/>
    </sheetView>
  </sheetViews>
  <sheetFormatPr defaultRowHeight="14.4"/>
  <cols>
    <col min="1" max="1" width="29.44140625" customWidth="1"/>
    <col min="2" max="2" width="23" style="1" customWidth="1"/>
    <col min="3" max="5" width="10.77734375" style="2" customWidth="1"/>
    <col min="6" max="6" width="32" customWidth="1"/>
  </cols>
  <sheetData>
    <row r="1" spans="1:6">
      <c r="A1" s="77" t="s">
        <v>288</v>
      </c>
      <c r="B1" s="77"/>
      <c r="C1" s="77"/>
      <c r="D1" s="77"/>
      <c r="E1" s="77"/>
      <c r="F1" s="77"/>
    </row>
    <row r="2" spans="1:6" s="14" customFormat="1">
      <c r="A2" s="88" t="s">
        <v>210</v>
      </c>
      <c r="B2" s="88"/>
      <c r="C2" s="88"/>
      <c r="D2" s="88"/>
      <c r="E2" s="88"/>
      <c r="F2" s="88"/>
    </row>
    <row r="3" spans="1:6" s="2" customFormat="1">
      <c r="A3" s="70" t="s">
        <v>0</v>
      </c>
      <c r="B3" s="70" t="s">
        <v>1</v>
      </c>
      <c r="C3" s="70" t="s">
        <v>2</v>
      </c>
      <c r="D3" s="80" t="s">
        <v>202</v>
      </c>
      <c r="E3" s="80"/>
      <c r="F3" s="70" t="s">
        <v>3</v>
      </c>
    </row>
    <row r="4" spans="1:6">
      <c r="A4" s="50" t="s">
        <v>76</v>
      </c>
      <c r="B4" s="51"/>
      <c r="C4" s="52">
        <v>10</v>
      </c>
      <c r="D4" s="52">
        <f>SUM(D5:D9)</f>
        <v>5</v>
      </c>
      <c r="E4" s="52"/>
      <c r="F4" s="9"/>
    </row>
    <row r="5" spans="1:6">
      <c r="A5" s="16" t="s">
        <v>124</v>
      </c>
      <c r="B5" s="5" t="s">
        <v>125</v>
      </c>
      <c r="C5" s="70">
        <v>0</v>
      </c>
      <c r="D5" s="70"/>
      <c r="E5" s="70"/>
      <c r="F5" s="6" t="s">
        <v>8</v>
      </c>
    </row>
    <row r="6" spans="1:6">
      <c r="A6" s="16"/>
      <c r="B6" s="5" t="s">
        <v>126</v>
      </c>
      <c r="C6" s="70">
        <v>5</v>
      </c>
      <c r="D6" s="70">
        <v>5</v>
      </c>
      <c r="E6" s="90">
        <v>26601</v>
      </c>
      <c r="F6" s="6" t="s">
        <v>75</v>
      </c>
    </row>
    <row r="7" spans="1:6">
      <c r="A7" s="6"/>
      <c r="B7" s="17" t="s">
        <v>127</v>
      </c>
      <c r="C7" s="70">
        <v>7</v>
      </c>
      <c r="D7" s="70"/>
      <c r="E7" s="70"/>
      <c r="F7" s="6" t="s">
        <v>7</v>
      </c>
    </row>
    <row r="8" spans="1:6">
      <c r="A8" s="6"/>
      <c r="B8" s="17" t="s">
        <v>128</v>
      </c>
      <c r="C8" s="70">
        <v>10</v>
      </c>
      <c r="D8" s="70"/>
      <c r="E8" s="70"/>
      <c r="F8" s="6" t="s">
        <v>9</v>
      </c>
    </row>
    <row r="9" spans="1:6">
      <c r="A9" s="6"/>
      <c r="B9" s="5"/>
      <c r="C9" s="70"/>
      <c r="D9" s="70"/>
      <c r="E9" s="70"/>
      <c r="F9" s="6" t="s">
        <v>10</v>
      </c>
    </row>
    <row r="10" spans="1:6">
      <c r="A10" s="50" t="s">
        <v>11</v>
      </c>
      <c r="B10" s="51"/>
      <c r="C10" s="52">
        <v>20</v>
      </c>
      <c r="D10" s="52">
        <f>SUM(D11:D20)</f>
        <v>20</v>
      </c>
      <c r="E10" s="52"/>
      <c r="F10" s="9"/>
    </row>
    <row r="11" spans="1:6">
      <c r="A11" s="16" t="s">
        <v>12</v>
      </c>
      <c r="B11" s="5" t="s">
        <v>82</v>
      </c>
      <c r="C11" s="70">
        <v>3</v>
      </c>
      <c r="D11" s="70"/>
      <c r="E11" s="70"/>
      <c r="F11" s="6"/>
    </row>
    <row r="12" spans="1:6">
      <c r="A12" s="6"/>
      <c r="B12" s="5" t="s">
        <v>129</v>
      </c>
      <c r="C12" s="70">
        <v>5</v>
      </c>
      <c r="D12" s="70">
        <v>5</v>
      </c>
      <c r="E12" s="57" t="s">
        <v>278</v>
      </c>
      <c r="F12" s="6"/>
    </row>
    <row r="13" spans="1:6" ht="72">
      <c r="A13" s="18" t="s">
        <v>15</v>
      </c>
      <c r="B13" s="5"/>
      <c r="C13" s="69">
        <v>5</v>
      </c>
      <c r="D13" s="69">
        <v>5</v>
      </c>
      <c r="E13" s="48" t="s">
        <v>237</v>
      </c>
      <c r="F13" s="4" t="s">
        <v>289</v>
      </c>
    </row>
    <row r="14" spans="1:6">
      <c r="A14" s="6" t="s">
        <v>16</v>
      </c>
      <c r="B14" s="5"/>
      <c r="C14" s="70">
        <v>2</v>
      </c>
      <c r="D14" s="70">
        <v>2</v>
      </c>
      <c r="E14" s="70"/>
      <c r="F14" s="6"/>
    </row>
    <row r="15" spans="1:6">
      <c r="A15" s="6" t="s">
        <v>17</v>
      </c>
      <c r="B15" s="5" t="s">
        <v>130</v>
      </c>
      <c r="C15" s="70">
        <v>2</v>
      </c>
      <c r="D15" s="70">
        <v>2</v>
      </c>
      <c r="E15" s="70">
        <v>34</v>
      </c>
      <c r="F15" s="6"/>
    </row>
    <row r="16" spans="1:6">
      <c r="A16" s="6" t="s">
        <v>19</v>
      </c>
      <c r="B16" s="5" t="s">
        <v>131</v>
      </c>
      <c r="C16" s="70">
        <v>2</v>
      </c>
      <c r="D16" s="70">
        <v>2</v>
      </c>
      <c r="E16" s="70">
        <v>2</v>
      </c>
      <c r="F16" s="6"/>
    </row>
    <row r="17" spans="1:6">
      <c r="A17" s="6" t="s">
        <v>21</v>
      </c>
      <c r="B17" s="5" t="s">
        <v>132</v>
      </c>
      <c r="C17" s="79">
        <v>2</v>
      </c>
      <c r="D17" s="79">
        <v>2</v>
      </c>
      <c r="E17" s="79">
        <v>4</v>
      </c>
      <c r="F17" s="6"/>
    </row>
    <row r="18" spans="1:6">
      <c r="A18" s="6"/>
      <c r="B18" s="5" t="s">
        <v>133</v>
      </c>
      <c r="C18" s="79"/>
      <c r="D18" s="79"/>
      <c r="E18" s="79"/>
      <c r="F18" s="6"/>
    </row>
    <row r="19" spans="1:6">
      <c r="A19" s="6" t="s">
        <v>25</v>
      </c>
      <c r="B19" s="6" t="s">
        <v>134</v>
      </c>
      <c r="C19" s="79">
        <v>2</v>
      </c>
      <c r="D19" s="79">
        <v>2</v>
      </c>
      <c r="E19" s="69">
        <v>2</v>
      </c>
      <c r="F19" s="6"/>
    </row>
    <row r="20" spans="1:6">
      <c r="A20" s="6"/>
      <c r="B20" s="5" t="s">
        <v>26</v>
      </c>
      <c r="C20" s="79"/>
      <c r="D20" s="79"/>
      <c r="E20" s="69"/>
      <c r="F20" s="6"/>
    </row>
    <row r="21" spans="1:6">
      <c r="A21" s="50" t="s">
        <v>27</v>
      </c>
      <c r="B21" s="51"/>
      <c r="C21" s="52">
        <v>30</v>
      </c>
      <c r="D21" s="52">
        <f>SUM(D22:D36)</f>
        <v>28</v>
      </c>
      <c r="E21" s="52"/>
      <c r="F21" s="9"/>
    </row>
    <row r="22" spans="1:6" ht="28.8">
      <c r="A22" s="4" t="s">
        <v>28</v>
      </c>
      <c r="B22" s="20" t="s">
        <v>135</v>
      </c>
      <c r="C22" s="69">
        <v>0</v>
      </c>
      <c r="D22" s="69"/>
      <c r="E22" s="69"/>
      <c r="F22" s="6"/>
    </row>
    <row r="23" spans="1:6">
      <c r="A23" s="6"/>
      <c r="B23" s="5" t="s">
        <v>136</v>
      </c>
      <c r="C23" s="70">
        <v>3</v>
      </c>
      <c r="D23" s="70">
        <v>3</v>
      </c>
      <c r="E23" s="65">
        <v>4</v>
      </c>
      <c r="F23" s="6"/>
    </row>
    <row r="24" spans="1:6">
      <c r="A24" s="6"/>
      <c r="B24" s="5" t="s">
        <v>271</v>
      </c>
      <c r="C24" s="70">
        <v>5</v>
      </c>
      <c r="D24" s="70"/>
      <c r="E24" s="70"/>
      <c r="F24" s="6"/>
    </row>
    <row r="25" spans="1:6">
      <c r="A25" s="6" t="s">
        <v>34</v>
      </c>
      <c r="B25" s="5" t="s">
        <v>35</v>
      </c>
      <c r="C25" s="70">
        <v>3</v>
      </c>
      <c r="D25" s="70"/>
      <c r="E25" s="70"/>
      <c r="F25" s="6"/>
    </row>
    <row r="26" spans="1:6">
      <c r="A26" s="6"/>
      <c r="B26" s="5" t="s">
        <v>137</v>
      </c>
      <c r="C26" s="70">
        <v>5</v>
      </c>
      <c r="D26" s="70">
        <v>5</v>
      </c>
      <c r="E26" s="70">
        <v>3</v>
      </c>
      <c r="F26" s="6"/>
    </row>
    <row r="27" spans="1:6">
      <c r="A27" s="6" t="s">
        <v>38</v>
      </c>
      <c r="B27" s="5" t="s">
        <v>35</v>
      </c>
      <c r="C27" s="70">
        <v>3</v>
      </c>
      <c r="D27" s="70"/>
      <c r="E27" s="70"/>
      <c r="F27" s="6"/>
    </row>
    <row r="28" spans="1:6">
      <c r="A28" s="6"/>
      <c r="B28" s="5" t="s">
        <v>137</v>
      </c>
      <c r="C28" s="70">
        <v>5</v>
      </c>
      <c r="D28" s="70">
        <v>5</v>
      </c>
      <c r="E28" s="70">
        <v>3</v>
      </c>
      <c r="F28" s="6"/>
    </row>
    <row r="29" spans="1:6">
      <c r="A29" s="6" t="s">
        <v>42</v>
      </c>
      <c r="B29" s="5" t="s">
        <v>138</v>
      </c>
      <c r="C29" s="70">
        <v>0</v>
      </c>
      <c r="D29" s="70"/>
      <c r="E29" s="70"/>
      <c r="F29" s="6"/>
    </row>
    <row r="30" spans="1:6">
      <c r="A30" s="6"/>
      <c r="B30" s="5" t="s">
        <v>139</v>
      </c>
      <c r="C30" s="70">
        <v>3</v>
      </c>
      <c r="D30" s="70"/>
      <c r="E30" s="70"/>
      <c r="F30" s="6"/>
    </row>
    <row r="31" spans="1:6">
      <c r="A31" s="6"/>
      <c r="B31" s="5" t="s">
        <v>140</v>
      </c>
      <c r="C31" s="70">
        <v>5</v>
      </c>
      <c r="D31" s="70">
        <v>5</v>
      </c>
      <c r="E31" s="70">
        <v>26</v>
      </c>
      <c r="F31" s="6"/>
    </row>
    <row r="32" spans="1:6" ht="57.6">
      <c r="A32" s="4" t="s">
        <v>47</v>
      </c>
      <c r="B32" s="5"/>
      <c r="C32" s="69">
        <v>2</v>
      </c>
      <c r="D32" s="69">
        <v>2</v>
      </c>
      <c r="E32" s="69"/>
      <c r="F32" s="6"/>
    </row>
    <row r="33" spans="1:6">
      <c r="A33" s="6" t="s">
        <v>48</v>
      </c>
      <c r="B33" s="5"/>
      <c r="C33" s="70">
        <v>2</v>
      </c>
      <c r="D33" s="70">
        <v>2</v>
      </c>
      <c r="E33" s="70"/>
      <c r="F33" s="6"/>
    </row>
    <row r="34" spans="1:6">
      <c r="A34" s="6" t="s">
        <v>49</v>
      </c>
      <c r="B34" s="5"/>
      <c r="C34" s="70">
        <v>2</v>
      </c>
      <c r="D34" s="70">
        <v>2</v>
      </c>
      <c r="E34" s="70"/>
      <c r="F34" s="6"/>
    </row>
    <row r="35" spans="1:6" ht="28.8">
      <c r="A35" s="4" t="s">
        <v>51</v>
      </c>
      <c r="B35" s="5"/>
      <c r="C35" s="69">
        <v>2</v>
      </c>
      <c r="D35" s="69">
        <v>2</v>
      </c>
      <c r="E35" s="69"/>
      <c r="F35" s="6"/>
    </row>
    <row r="36" spans="1:6">
      <c r="A36" s="6" t="s">
        <v>52</v>
      </c>
      <c r="B36" s="5"/>
      <c r="C36" s="70">
        <v>2</v>
      </c>
      <c r="D36" s="70">
        <v>2</v>
      </c>
      <c r="E36" s="70"/>
      <c r="F36" s="6"/>
    </row>
    <row r="37" spans="1:6">
      <c r="A37" s="50" t="s">
        <v>54</v>
      </c>
      <c r="B37" s="51"/>
      <c r="C37" s="52">
        <v>40</v>
      </c>
      <c r="D37" s="52">
        <f>SUM(D38:D49)</f>
        <v>30</v>
      </c>
      <c r="E37" s="52"/>
      <c r="F37" s="9"/>
    </row>
    <row r="38" spans="1:6">
      <c r="A38" s="6" t="s">
        <v>55</v>
      </c>
      <c r="B38" s="5" t="s">
        <v>56</v>
      </c>
      <c r="C38" s="70">
        <v>0</v>
      </c>
      <c r="D38" s="70"/>
      <c r="E38" s="65"/>
      <c r="F38" s="6"/>
    </row>
    <row r="39" spans="1:6">
      <c r="A39" s="6"/>
      <c r="B39" s="5" t="s">
        <v>57</v>
      </c>
      <c r="C39" s="70">
        <v>5</v>
      </c>
      <c r="D39" s="65">
        <v>5</v>
      </c>
      <c r="E39" s="70">
        <v>0.5</v>
      </c>
      <c r="F39" s="6"/>
    </row>
    <row r="40" spans="1:6">
      <c r="A40" s="6"/>
      <c r="B40" s="5" t="s">
        <v>58</v>
      </c>
      <c r="C40" s="70">
        <v>10</v>
      </c>
      <c r="D40" s="70"/>
      <c r="E40" s="70"/>
      <c r="F40" s="6"/>
    </row>
    <row r="41" spans="1:6">
      <c r="A41" s="6" t="s">
        <v>59</v>
      </c>
      <c r="B41" s="5" t="s">
        <v>141</v>
      </c>
      <c r="C41" s="70">
        <v>0</v>
      </c>
      <c r="D41" s="70"/>
      <c r="E41" s="70"/>
      <c r="F41" s="6"/>
    </row>
    <row r="42" spans="1:6">
      <c r="A42" s="6"/>
      <c r="B42" s="5" t="s">
        <v>142</v>
      </c>
      <c r="C42" s="70">
        <v>5</v>
      </c>
      <c r="D42" s="65">
        <v>5</v>
      </c>
      <c r="E42" s="91">
        <v>1478.7</v>
      </c>
      <c r="F42" s="6"/>
    </row>
    <row r="43" spans="1:6">
      <c r="A43" s="6"/>
      <c r="B43" s="5" t="s">
        <v>143</v>
      </c>
      <c r="C43" s="70">
        <v>10</v>
      </c>
      <c r="D43" s="70"/>
      <c r="E43" s="58"/>
      <c r="F43" s="6"/>
    </row>
    <row r="44" spans="1:6">
      <c r="A44" s="6" t="s">
        <v>63</v>
      </c>
      <c r="B44" s="5" t="s">
        <v>144</v>
      </c>
      <c r="C44" s="70">
        <v>0</v>
      </c>
      <c r="D44" s="70"/>
      <c r="E44" s="70"/>
      <c r="F44" s="6"/>
    </row>
    <row r="45" spans="1:6">
      <c r="A45" s="6"/>
      <c r="B45" s="5" t="s">
        <v>145</v>
      </c>
      <c r="C45" s="70">
        <v>5</v>
      </c>
      <c r="D45" s="70"/>
      <c r="E45" s="70"/>
      <c r="F45" s="6"/>
    </row>
    <row r="46" spans="1:6">
      <c r="A46" s="6"/>
      <c r="B46" s="5" t="s">
        <v>146</v>
      </c>
      <c r="C46" s="70">
        <v>10</v>
      </c>
      <c r="D46" s="70">
        <v>10</v>
      </c>
      <c r="E46" s="65">
        <v>27.79</v>
      </c>
      <c r="F46" s="6"/>
    </row>
    <row r="47" spans="1:6" ht="34.5" customHeight="1">
      <c r="A47" s="76" t="s">
        <v>66</v>
      </c>
      <c r="B47" s="68" t="s">
        <v>67</v>
      </c>
      <c r="C47" s="69">
        <v>0</v>
      </c>
      <c r="D47" s="69"/>
      <c r="E47" s="69"/>
      <c r="F47" s="6"/>
    </row>
    <row r="48" spans="1:6" ht="28.8">
      <c r="A48" s="76"/>
      <c r="B48" s="68" t="s">
        <v>68</v>
      </c>
      <c r="C48" s="69">
        <v>5</v>
      </c>
      <c r="D48" s="69"/>
      <c r="E48" s="69"/>
      <c r="F48" s="6"/>
    </row>
    <row r="49" spans="1:6" ht="21" customHeight="1">
      <c r="A49" s="76"/>
      <c r="B49" s="68" t="s">
        <v>69</v>
      </c>
      <c r="C49" s="69">
        <v>10</v>
      </c>
      <c r="D49" s="69">
        <v>10</v>
      </c>
      <c r="E49" s="69">
        <v>0</v>
      </c>
      <c r="F49" s="6"/>
    </row>
    <row r="50" spans="1:6">
      <c r="A50" s="50"/>
      <c r="B50" s="51"/>
      <c r="C50" s="52">
        <v>100</v>
      </c>
      <c r="D50" s="52">
        <f>SUM(D4,D10,D21,D37)</f>
        <v>83</v>
      </c>
      <c r="E50" s="52" t="s">
        <v>225</v>
      </c>
      <c r="F50" s="9"/>
    </row>
  </sheetData>
  <mergeCells count="9">
    <mergeCell ref="A1:F1"/>
    <mergeCell ref="C17:C18"/>
    <mergeCell ref="C19:C20"/>
    <mergeCell ref="A47:A49"/>
    <mergeCell ref="D3:E3"/>
    <mergeCell ref="A2:F2"/>
    <mergeCell ref="D17:D18"/>
    <mergeCell ref="D19:D20"/>
    <mergeCell ref="E17:E18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499984740745262"/>
  </sheetPr>
  <dimension ref="A1:F59"/>
  <sheetViews>
    <sheetView view="pageBreakPreview" zoomScaleNormal="100" zoomScaleSheetLayoutView="100" workbookViewId="0">
      <selection activeCell="E13" sqref="E13"/>
    </sheetView>
  </sheetViews>
  <sheetFormatPr defaultRowHeight="14.4"/>
  <cols>
    <col min="1" max="1" width="36.5546875" style="28" customWidth="1"/>
    <col min="2" max="2" width="23" style="37" customWidth="1"/>
    <col min="3" max="5" width="14.44140625" style="30" customWidth="1"/>
    <col min="6" max="6" width="31.21875" style="28" customWidth="1"/>
    <col min="7" max="16384" width="8.88671875" style="28"/>
  </cols>
  <sheetData>
    <row r="1" spans="1:6">
      <c r="A1" s="73" t="s">
        <v>283</v>
      </c>
      <c r="B1" s="73"/>
      <c r="C1" s="73"/>
      <c r="D1" s="73"/>
      <c r="E1" s="73"/>
      <c r="F1" s="73"/>
    </row>
    <row r="2" spans="1:6" s="34" customFormat="1">
      <c r="A2" s="74" t="s">
        <v>201</v>
      </c>
      <c r="B2" s="74"/>
      <c r="C2" s="74"/>
      <c r="D2" s="74"/>
      <c r="E2" s="74"/>
      <c r="F2" s="74"/>
    </row>
    <row r="3" spans="1:6" s="30" customFormat="1">
      <c r="A3" s="12" t="s">
        <v>0</v>
      </c>
      <c r="B3" s="12" t="s">
        <v>1</v>
      </c>
      <c r="C3" s="12" t="s">
        <v>2</v>
      </c>
      <c r="D3" s="75" t="s">
        <v>202</v>
      </c>
      <c r="E3" s="75"/>
      <c r="F3" s="12" t="s">
        <v>3</v>
      </c>
    </row>
    <row r="4" spans="1:6">
      <c r="A4" s="39" t="s">
        <v>76</v>
      </c>
      <c r="B4" s="40"/>
      <c r="C4" s="41">
        <v>10</v>
      </c>
      <c r="D4" s="41">
        <f>SUM(D5:D13)</f>
        <v>8</v>
      </c>
      <c r="E4" s="41"/>
      <c r="F4" s="26"/>
    </row>
    <row r="5" spans="1:6">
      <c r="A5" s="35" t="s">
        <v>70</v>
      </c>
      <c r="B5" s="19" t="s">
        <v>72</v>
      </c>
      <c r="C5" s="12">
        <v>0</v>
      </c>
      <c r="D5" s="12"/>
      <c r="E5" s="12"/>
      <c r="F5" s="26" t="s">
        <v>8</v>
      </c>
    </row>
    <row r="6" spans="1:6">
      <c r="A6" s="35" t="s">
        <v>71</v>
      </c>
      <c r="B6" s="19" t="s">
        <v>73</v>
      </c>
      <c r="C6" s="12">
        <v>3</v>
      </c>
      <c r="D6" s="12"/>
      <c r="E6" s="12"/>
      <c r="F6" s="26" t="s">
        <v>75</v>
      </c>
    </row>
    <row r="7" spans="1:6">
      <c r="A7" s="26"/>
      <c r="B7" s="36" t="s">
        <v>74</v>
      </c>
      <c r="C7" s="12">
        <v>5</v>
      </c>
      <c r="D7" s="12">
        <v>5</v>
      </c>
      <c r="E7" s="29">
        <v>310095</v>
      </c>
      <c r="F7" s="26" t="s">
        <v>7</v>
      </c>
    </row>
    <row r="8" spans="1:6">
      <c r="A8" s="26"/>
      <c r="B8" s="19"/>
      <c r="C8" s="12"/>
      <c r="D8" s="12"/>
      <c r="E8" s="12"/>
      <c r="F8" s="26" t="s">
        <v>9</v>
      </c>
    </row>
    <row r="9" spans="1:6">
      <c r="A9" s="26"/>
      <c r="B9" s="19"/>
      <c r="C9" s="12"/>
      <c r="D9" s="12"/>
      <c r="E9" s="12"/>
      <c r="F9" s="26" t="s">
        <v>10</v>
      </c>
    </row>
    <row r="10" spans="1:6">
      <c r="A10" s="26" t="s">
        <v>147</v>
      </c>
      <c r="B10" s="19" t="s">
        <v>78</v>
      </c>
      <c r="C10" s="12">
        <v>0</v>
      </c>
      <c r="D10" s="12"/>
      <c r="E10" s="12"/>
      <c r="F10" s="26"/>
    </row>
    <row r="11" spans="1:6" ht="28.8">
      <c r="A11" s="26"/>
      <c r="B11" s="19" t="s">
        <v>80</v>
      </c>
      <c r="C11" s="12">
        <v>3</v>
      </c>
      <c r="D11" s="12">
        <v>3</v>
      </c>
      <c r="E11" s="12">
        <v>46</v>
      </c>
      <c r="F11" s="18" t="s">
        <v>220</v>
      </c>
    </row>
    <row r="12" spans="1:6">
      <c r="A12" s="26"/>
      <c r="B12" s="19" t="s">
        <v>79</v>
      </c>
      <c r="C12" s="12">
        <v>5</v>
      </c>
      <c r="D12" s="12"/>
      <c r="E12" s="12"/>
      <c r="F12" s="26"/>
    </row>
    <row r="13" spans="1:6" ht="43.2">
      <c r="A13" s="18" t="s">
        <v>81</v>
      </c>
      <c r="B13" s="19"/>
      <c r="C13" s="12">
        <v>0</v>
      </c>
      <c r="D13" s="12"/>
      <c r="E13" s="12"/>
      <c r="F13" s="26" t="s">
        <v>213</v>
      </c>
    </row>
    <row r="14" spans="1:6">
      <c r="A14" s="39" t="s">
        <v>11</v>
      </c>
      <c r="B14" s="40"/>
      <c r="C14" s="41">
        <v>20</v>
      </c>
      <c r="D14" s="41">
        <f>SUM(D15:D28)</f>
        <v>18</v>
      </c>
      <c r="E14" s="41"/>
      <c r="F14" s="26"/>
    </row>
    <row r="15" spans="1:6">
      <c r="A15" s="35" t="s">
        <v>12</v>
      </c>
      <c r="B15" s="19" t="s">
        <v>148</v>
      </c>
      <c r="C15" s="12">
        <v>0</v>
      </c>
      <c r="D15" s="12"/>
      <c r="E15" s="12"/>
      <c r="F15" s="26"/>
    </row>
    <row r="16" spans="1:6">
      <c r="A16" s="35"/>
      <c r="B16" s="19" t="s">
        <v>149</v>
      </c>
      <c r="C16" s="12">
        <v>2</v>
      </c>
      <c r="D16" s="12">
        <v>2</v>
      </c>
      <c r="E16" s="12">
        <v>22</v>
      </c>
      <c r="F16" s="26"/>
    </row>
    <row r="17" spans="1:6">
      <c r="A17" s="26"/>
      <c r="B17" s="19" t="s">
        <v>150</v>
      </c>
      <c r="C17" s="12">
        <v>3</v>
      </c>
      <c r="D17" s="12"/>
      <c r="E17" s="12"/>
      <c r="F17" s="26"/>
    </row>
    <row r="18" spans="1:6" ht="78.599999999999994" customHeight="1">
      <c r="A18" s="18" t="s">
        <v>15</v>
      </c>
      <c r="B18" s="19"/>
      <c r="C18" s="12">
        <v>3</v>
      </c>
      <c r="D18" s="12">
        <v>3</v>
      </c>
      <c r="E18" s="8" t="s">
        <v>221</v>
      </c>
      <c r="F18" s="62" t="s">
        <v>291</v>
      </c>
    </row>
    <row r="19" spans="1:6">
      <c r="A19" s="76" t="s">
        <v>151</v>
      </c>
      <c r="B19" s="19" t="s">
        <v>152</v>
      </c>
      <c r="C19" s="12">
        <v>0</v>
      </c>
      <c r="D19" s="12"/>
      <c r="E19" s="12"/>
      <c r="F19" s="27"/>
    </row>
    <row r="20" spans="1:6">
      <c r="A20" s="76"/>
      <c r="B20" s="19" t="s">
        <v>154</v>
      </c>
      <c r="C20" s="12">
        <v>2</v>
      </c>
      <c r="D20" s="12">
        <v>2</v>
      </c>
      <c r="E20" s="12">
        <v>258</v>
      </c>
      <c r="F20" s="27"/>
    </row>
    <row r="21" spans="1:6">
      <c r="A21" s="76"/>
      <c r="B21" s="19" t="s">
        <v>153</v>
      </c>
      <c r="C21" s="12">
        <v>3</v>
      </c>
      <c r="D21" s="12"/>
      <c r="E21" s="12"/>
      <c r="F21" s="27"/>
    </row>
    <row r="22" spans="1:6">
      <c r="A22" s="18" t="s">
        <v>84</v>
      </c>
      <c r="B22" s="19" t="s">
        <v>85</v>
      </c>
      <c r="C22" s="12">
        <v>2</v>
      </c>
      <c r="D22" s="12">
        <v>2</v>
      </c>
      <c r="E22" s="12">
        <v>40</v>
      </c>
      <c r="F22" s="27"/>
    </row>
    <row r="23" spans="1:6">
      <c r="A23" s="18" t="s">
        <v>86</v>
      </c>
      <c r="B23" s="19" t="s">
        <v>130</v>
      </c>
      <c r="C23" s="12">
        <v>2</v>
      </c>
      <c r="D23" s="12">
        <v>2</v>
      </c>
      <c r="E23" s="12">
        <v>30</v>
      </c>
      <c r="F23" s="27"/>
    </row>
    <row r="24" spans="1:6">
      <c r="A24" s="18" t="s">
        <v>88</v>
      </c>
      <c r="B24" s="19" t="s">
        <v>155</v>
      </c>
      <c r="C24" s="12">
        <v>1</v>
      </c>
      <c r="D24" s="12">
        <v>1</v>
      </c>
      <c r="E24" s="12">
        <v>8</v>
      </c>
      <c r="F24" s="27"/>
    </row>
    <row r="25" spans="1:6">
      <c r="A25" s="18" t="s">
        <v>90</v>
      </c>
      <c r="B25" s="19" t="s">
        <v>91</v>
      </c>
      <c r="C25" s="12">
        <v>1</v>
      </c>
      <c r="D25" s="12">
        <v>1</v>
      </c>
      <c r="E25" s="12">
        <v>32</v>
      </c>
      <c r="F25" s="27"/>
    </row>
    <row r="26" spans="1:6" ht="28.8">
      <c r="A26" s="18" t="s">
        <v>92</v>
      </c>
      <c r="B26" s="19" t="s">
        <v>93</v>
      </c>
      <c r="C26" s="12">
        <v>2</v>
      </c>
      <c r="D26" s="12">
        <v>2</v>
      </c>
      <c r="E26" s="12">
        <v>6</v>
      </c>
      <c r="F26" s="27"/>
    </row>
    <row r="27" spans="1:6">
      <c r="A27" s="18" t="s">
        <v>94</v>
      </c>
      <c r="B27" s="19" t="s">
        <v>156</v>
      </c>
      <c r="C27" s="12">
        <v>2</v>
      </c>
      <c r="D27" s="12">
        <v>2</v>
      </c>
      <c r="E27" s="12">
        <v>8</v>
      </c>
      <c r="F27" s="27"/>
    </row>
    <row r="28" spans="1:6">
      <c r="A28" s="18" t="s">
        <v>96</v>
      </c>
      <c r="B28" s="19" t="s">
        <v>157</v>
      </c>
      <c r="C28" s="12">
        <v>1</v>
      </c>
      <c r="D28" s="12">
        <v>1</v>
      </c>
      <c r="E28" s="12">
        <v>3</v>
      </c>
      <c r="F28" s="27"/>
    </row>
    <row r="29" spans="1:6">
      <c r="A29" s="39" t="s">
        <v>27</v>
      </c>
      <c r="B29" s="40"/>
      <c r="C29" s="41">
        <v>30</v>
      </c>
      <c r="D29" s="41">
        <f>SUM(D30:D45)</f>
        <v>30</v>
      </c>
      <c r="E29" s="41"/>
      <c r="F29" s="26"/>
    </row>
    <row r="30" spans="1:6">
      <c r="A30" s="18" t="s">
        <v>98</v>
      </c>
      <c r="B30" s="19" t="s">
        <v>158</v>
      </c>
      <c r="C30" s="12">
        <v>0</v>
      </c>
      <c r="D30" s="12"/>
      <c r="E30" s="12"/>
      <c r="F30" s="26"/>
    </row>
    <row r="31" spans="1:6">
      <c r="A31" s="26"/>
      <c r="B31" s="19" t="s">
        <v>159</v>
      </c>
      <c r="C31" s="12">
        <v>4</v>
      </c>
      <c r="D31" s="12"/>
      <c r="E31" s="12"/>
      <c r="F31" s="26"/>
    </row>
    <row r="32" spans="1:6">
      <c r="A32" s="26"/>
      <c r="B32" s="19" t="s">
        <v>160</v>
      </c>
      <c r="C32" s="12">
        <v>5</v>
      </c>
      <c r="D32" s="12"/>
      <c r="E32" s="12"/>
      <c r="F32" s="26"/>
    </row>
    <row r="33" spans="1:6" ht="28.8">
      <c r="A33" s="26"/>
      <c r="B33" s="8" t="s">
        <v>161</v>
      </c>
      <c r="C33" s="12">
        <v>7</v>
      </c>
      <c r="D33" s="12">
        <v>7</v>
      </c>
      <c r="E33" s="12">
        <v>6</v>
      </c>
      <c r="F33" s="18" t="s">
        <v>222</v>
      </c>
    </row>
    <row r="34" spans="1:6">
      <c r="A34" s="26" t="s">
        <v>162</v>
      </c>
      <c r="B34" s="19" t="s">
        <v>164</v>
      </c>
      <c r="C34" s="12">
        <v>0</v>
      </c>
      <c r="D34" s="12"/>
      <c r="E34" s="12"/>
      <c r="F34" s="26"/>
    </row>
    <row r="35" spans="1:6">
      <c r="A35" s="26"/>
      <c r="B35" s="19" t="s">
        <v>165</v>
      </c>
      <c r="C35" s="12">
        <v>3</v>
      </c>
      <c r="D35" s="12"/>
      <c r="E35" s="12"/>
      <c r="F35" s="26"/>
    </row>
    <row r="36" spans="1:6">
      <c r="A36" s="26"/>
      <c r="B36" s="8" t="s">
        <v>163</v>
      </c>
      <c r="C36" s="12">
        <v>4</v>
      </c>
      <c r="D36" s="12"/>
      <c r="E36" s="12"/>
      <c r="F36" s="26"/>
    </row>
    <row r="37" spans="1:6">
      <c r="A37" s="26"/>
      <c r="B37" s="8" t="s">
        <v>166</v>
      </c>
      <c r="C37" s="12">
        <v>6</v>
      </c>
      <c r="D37" s="12">
        <v>6</v>
      </c>
      <c r="E37" s="12">
        <v>5</v>
      </c>
      <c r="F37" s="26" t="s">
        <v>223</v>
      </c>
    </row>
    <row r="38" spans="1:6">
      <c r="A38" s="26" t="s">
        <v>103</v>
      </c>
      <c r="B38" s="19" t="s">
        <v>167</v>
      </c>
      <c r="C38" s="12">
        <v>0</v>
      </c>
      <c r="D38" s="12"/>
      <c r="E38" s="12"/>
      <c r="F38" s="26"/>
    </row>
    <row r="39" spans="1:6">
      <c r="A39" s="26"/>
      <c r="B39" s="19" t="s">
        <v>168</v>
      </c>
      <c r="C39" s="12">
        <v>3</v>
      </c>
      <c r="D39" s="12"/>
      <c r="E39" s="12"/>
      <c r="F39" s="26"/>
    </row>
    <row r="40" spans="1:6">
      <c r="A40" s="26"/>
      <c r="B40" s="19" t="s">
        <v>169</v>
      </c>
      <c r="C40" s="12">
        <v>4</v>
      </c>
      <c r="D40" s="12"/>
      <c r="E40" s="12"/>
      <c r="F40" s="26"/>
    </row>
    <row r="41" spans="1:6">
      <c r="A41" s="26"/>
      <c r="B41" s="19" t="s">
        <v>170</v>
      </c>
      <c r="C41" s="12">
        <v>5</v>
      </c>
      <c r="D41" s="12">
        <v>5</v>
      </c>
      <c r="E41" s="12">
        <v>48</v>
      </c>
      <c r="F41" s="26" t="s">
        <v>224</v>
      </c>
    </row>
    <row r="42" spans="1:6" ht="28.8">
      <c r="A42" s="18" t="s">
        <v>178</v>
      </c>
      <c r="B42" s="8" t="s">
        <v>179</v>
      </c>
      <c r="C42" s="12">
        <v>3</v>
      </c>
      <c r="D42" s="12">
        <v>3</v>
      </c>
      <c r="E42" s="12">
        <v>3</v>
      </c>
      <c r="F42" s="26"/>
    </row>
    <row r="43" spans="1:6" ht="28.8">
      <c r="A43" s="18" t="s">
        <v>180</v>
      </c>
      <c r="B43" s="8" t="s">
        <v>179</v>
      </c>
      <c r="C43" s="12">
        <v>3</v>
      </c>
      <c r="D43" s="12">
        <v>3</v>
      </c>
      <c r="E43" s="12">
        <v>3</v>
      </c>
      <c r="F43" s="26"/>
    </row>
    <row r="44" spans="1:6" ht="28.8">
      <c r="A44" s="18" t="s">
        <v>181</v>
      </c>
      <c r="B44" s="8" t="s">
        <v>179</v>
      </c>
      <c r="C44" s="12">
        <v>3</v>
      </c>
      <c r="D44" s="12">
        <v>3</v>
      </c>
      <c r="E44" s="12">
        <v>3</v>
      </c>
      <c r="F44" s="26"/>
    </row>
    <row r="45" spans="1:6" ht="28.8">
      <c r="A45" s="18" t="s">
        <v>182</v>
      </c>
      <c r="B45" s="8" t="s">
        <v>179</v>
      </c>
      <c r="C45" s="12">
        <v>3</v>
      </c>
      <c r="D45" s="12">
        <v>3</v>
      </c>
      <c r="E45" s="12">
        <v>3</v>
      </c>
      <c r="F45" s="26"/>
    </row>
    <row r="46" spans="1:6">
      <c r="A46" s="39" t="s">
        <v>54</v>
      </c>
      <c r="B46" s="40"/>
      <c r="C46" s="41">
        <v>40</v>
      </c>
      <c r="D46" s="41">
        <f>SUM(D47:D58)</f>
        <v>30</v>
      </c>
      <c r="E46" s="41"/>
      <c r="F46" s="26"/>
    </row>
    <row r="47" spans="1:6">
      <c r="A47" s="26" t="s">
        <v>55</v>
      </c>
      <c r="B47" s="19" t="s">
        <v>171</v>
      </c>
      <c r="C47" s="12">
        <v>0</v>
      </c>
      <c r="D47" s="12"/>
      <c r="E47" s="12"/>
      <c r="F47" s="26"/>
    </row>
    <row r="48" spans="1:6">
      <c r="A48" s="26"/>
      <c r="B48" s="19" t="s">
        <v>172</v>
      </c>
      <c r="C48" s="12">
        <v>5</v>
      </c>
      <c r="D48" s="12"/>
      <c r="E48" s="12"/>
      <c r="F48" s="26"/>
    </row>
    <row r="49" spans="1:6">
      <c r="A49" s="26"/>
      <c r="B49" s="19" t="s">
        <v>173</v>
      </c>
      <c r="C49" s="12">
        <v>10</v>
      </c>
      <c r="D49" s="12">
        <v>10</v>
      </c>
      <c r="E49" s="12">
        <v>1.31</v>
      </c>
      <c r="F49" s="26"/>
    </row>
    <row r="50" spans="1:6">
      <c r="A50" s="26" t="s">
        <v>59</v>
      </c>
      <c r="B50" s="19" t="s">
        <v>174</v>
      </c>
      <c r="C50" s="12">
        <v>0</v>
      </c>
      <c r="D50" s="12"/>
      <c r="E50" s="12"/>
      <c r="F50" s="26"/>
    </row>
    <row r="51" spans="1:6">
      <c r="A51" s="26"/>
      <c r="B51" s="19" t="s">
        <v>175</v>
      </c>
      <c r="C51" s="12">
        <v>5</v>
      </c>
      <c r="D51" s="12">
        <v>5</v>
      </c>
      <c r="E51" s="38">
        <v>26345.1</v>
      </c>
      <c r="F51" s="26"/>
    </row>
    <row r="52" spans="1:6">
      <c r="A52" s="26"/>
      <c r="B52" s="19" t="s">
        <v>176</v>
      </c>
      <c r="C52" s="12">
        <v>10</v>
      </c>
      <c r="D52" s="12"/>
      <c r="E52" s="12"/>
      <c r="F52" s="26"/>
    </row>
    <row r="53" spans="1:6">
      <c r="A53" s="26" t="s">
        <v>63</v>
      </c>
      <c r="B53" s="19" t="s">
        <v>177</v>
      </c>
      <c r="C53" s="12">
        <v>0</v>
      </c>
      <c r="D53" s="12"/>
      <c r="E53" s="12"/>
      <c r="F53" s="26"/>
    </row>
    <row r="54" spans="1:6">
      <c r="A54" s="26"/>
      <c r="B54" s="19" t="s">
        <v>154</v>
      </c>
      <c r="C54" s="12">
        <v>5</v>
      </c>
      <c r="D54" s="12">
        <v>5</v>
      </c>
      <c r="E54" s="12">
        <v>270.5</v>
      </c>
      <c r="F54" s="26"/>
    </row>
    <row r="55" spans="1:6">
      <c r="A55" s="26"/>
      <c r="B55" s="19" t="s">
        <v>153</v>
      </c>
      <c r="C55" s="12">
        <v>10</v>
      </c>
      <c r="D55" s="12"/>
      <c r="E55" s="12"/>
      <c r="F55" s="26"/>
    </row>
    <row r="56" spans="1:6" ht="34.5" customHeight="1">
      <c r="A56" s="76" t="s">
        <v>66</v>
      </c>
      <c r="B56" s="8" t="s">
        <v>67</v>
      </c>
      <c r="C56" s="12">
        <v>0</v>
      </c>
      <c r="D56" s="12"/>
      <c r="E56" s="12"/>
      <c r="F56" s="26"/>
    </row>
    <row r="57" spans="1:6" ht="28.8">
      <c r="A57" s="76"/>
      <c r="B57" s="8" t="s">
        <v>68</v>
      </c>
      <c r="C57" s="12">
        <v>5</v>
      </c>
      <c r="D57" s="12"/>
      <c r="E57" s="12"/>
      <c r="F57" s="26"/>
    </row>
    <row r="58" spans="1:6" ht="21" customHeight="1">
      <c r="A58" s="76"/>
      <c r="B58" s="8" t="s">
        <v>69</v>
      </c>
      <c r="C58" s="12">
        <v>10</v>
      </c>
      <c r="D58" s="12">
        <v>10</v>
      </c>
      <c r="E58" s="12"/>
      <c r="F58" s="26"/>
    </row>
    <row r="59" spans="1:6">
      <c r="A59" s="39"/>
      <c r="B59" s="40"/>
      <c r="C59" s="41">
        <v>100</v>
      </c>
      <c r="D59" s="41">
        <f>SUM(D4,D14,D29,D46)</f>
        <v>86</v>
      </c>
      <c r="E59" s="41" t="s">
        <v>225</v>
      </c>
      <c r="F59" s="42"/>
    </row>
  </sheetData>
  <mergeCells count="5">
    <mergeCell ref="A1:F1"/>
    <mergeCell ref="A56:A58"/>
    <mergeCell ref="A19:A21"/>
    <mergeCell ref="A2:F2"/>
    <mergeCell ref="D3:E3"/>
  </mergeCells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499984740745262"/>
  </sheetPr>
  <dimension ref="A1:F56"/>
  <sheetViews>
    <sheetView view="pageBreakPreview" topLeftCell="A46" zoomScaleNormal="100" zoomScaleSheetLayoutView="100" workbookViewId="0">
      <selection activeCell="B52" sqref="B52"/>
    </sheetView>
  </sheetViews>
  <sheetFormatPr defaultRowHeight="14.4"/>
  <cols>
    <col min="1" max="1" width="33.77734375" style="28" customWidth="1"/>
    <col min="2" max="2" width="32.33203125" style="37" customWidth="1"/>
    <col min="3" max="5" width="15.109375" style="30" customWidth="1"/>
    <col min="6" max="6" width="33.5546875" style="28" customWidth="1"/>
    <col min="7" max="16384" width="8.88671875" style="28"/>
  </cols>
  <sheetData>
    <row r="1" spans="1:6">
      <c r="A1" s="77" t="s">
        <v>284</v>
      </c>
      <c r="B1" s="77"/>
      <c r="C1" s="77"/>
      <c r="D1" s="77"/>
      <c r="E1" s="77"/>
      <c r="F1" s="77"/>
    </row>
    <row r="2" spans="1:6" s="34" customFormat="1">
      <c r="A2" s="74" t="s">
        <v>203</v>
      </c>
      <c r="B2" s="74"/>
      <c r="C2" s="74"/>
      <c r="D2" s="74"/>
      <c r="E2" s="74"/>
      <c r="F2" s="74"/>
    </row>
    <row r="3" spans="1:6" s="30" customFormat="1">
      <c r="A3" s="12" t="s">
        <v>0</v>
      </c>
      <c r="B3" s="12" t="s">
        <v>1</v>
      </c>
      <c r="C3" s="12" t="s">
        <v>2</v>
      </c>
      <c r="D3" s="75" t="s">
        <v>202</v>
      </c>
      <c r="E3" s="75"/>
      <c r="F3" s="12" t="s">
        <v>3</v>
      </c>
    </row>
    <row r="4" spans="1:6">
      <c r="A4" s="39" t="s">
        <v>76</v>
      </c>
      <c r="B4" s="40"/>
      <c r="C4" s="41">
        <v>10</v>
      </c>
      <c r="D4" s="41">
        <f>SUM(D5:D13)</f>
        <v>6</v>
      </c>
      <c r="E4" s="41"/>
      <c r="F4" s="61"/>
    </row>
    <row r="5" spans="1:6">
      <c r="A5" s="35" t="s">
        <v>70</v>
      </c>
      <c r="B5" s="19" t="s">
        <v>72</v>
      </c>
      <c r="C5" s="12">
        <v>0</v>
      </c>
      <c r="D5" s="12"/>
      <c r="E5" s="12"/>
      <c r="F5" s="26" t="s">
        <v>8</v>
      </c>
    </row>
    <row r="6" spans="1:6">
      <c r="A6" s="35" t="s">
        <v>71</v>
      </c>
      <c r="B6" s="19" t="s">
        <v>73</v>
      </c>
      <c r="C6" s="12">
        <v>3</v>
      </c>
      <c r="D6" s="12">
        <v>3</v>
      </c>
      <c r="E6" s="29">
        <v>126988</v>
      </c>
      <c r="F6" s="26" t="s">
        <v>75</v>
      </c>
    </row>
    <row r="7" spans="1:6">
      <c r="A7" s="26"/>
      <c r="B7" s="36" t="s">
        <v>74</v>
      </c>
      <c r="C7" s="12">
        <v>5</v>
      </c>
      <c r="D7" s="12"/>
      <c r="E7" s="12"/>
      <c r="F7" s="26" t="s">
        <v>7</v>
      </c>
    </row>
    <row r="8" spans="1:6">
      <c r="A8" s="26"/>
      <c r="B8" s="19"/>
      <c r="C8" s="12"/>
      <c r="D8" s="12"/>
      <c r="E8" s="12"/>
      <c r="F8" s="26" t="s">
        <v>9</v>
      </c>
    </row>
    <row r="9" spans="1:6">
      <c r="A9" s="26"/>
      <c r="B9" s="19"/>
      <c r="C9" s="12"/>
      <c r="D9" s="12"/>
      <c r="E9" s="12"/>
      <c r="F9" s="26" t="s">
        <v>10</v>
      </c>
    </row>
    <row r="10" spans="1:6">
      <c r="A10" s="26" t="s">
        <v>77</v>
      </c>
      <c r="B10" s="19" t="s">
        <v>78</v>
      </c>
      <c r="C10" s="12">
        <v>0</v>
      </c>
      <c r="D10" s="12"/>
      <c r="E10" s="12"/>
      <c r="F10" s="26"/>
    </row>
    <row r="11" spans="1:6">
      <c r="A11" s="26"/>
      <c r="B11" s="19" t="s">
        <v>80</v>
      </c>
      <c r="C11" s="12">
        <v>3</v>
      </c>
      <c r="D11" s="12">
        <v>3</v>
      </c>
      <c r="E11" s="12">
        <v>36</v>
      </c>
      <c r="F11" s="26" t="s">
        <v>211</v>
      </c>
    </row>
    <row r="12" spans="1:6">
      <c r="A12" s="26"/>
      <c r="B12" s="19" t="s">
        <v>79</v>
      </c>
      <c r="C12" s="12">
        <v>5</v>
      </c>
      <c r="D12" s="12"/>
      <c r="E12" s="12"/>
      <c r="F12" s="26" t="s">
        <v>212</v>
      </c>
    </row>
    <row r="13" spans="1:6" ht="57.6">
      <c r="A13" s="18" t="s">
        <v>81</v>
      </c>
      <c r="B13" s="19"/>
      <c r="C13" s="12">
        <v>0</v>
      </c>
      <c r="D13" s="12"/>
      <c r="E13" s="12"/>
      <c r="F13" s="26" t="s">
        <v>213</v>
      </c>
    </row>
    <row r="14" spans="1:6">
      <c r="A14" s="39" t="s">
        <v>11</v>
      </c>
      <c r="B14" s="40"/>
      <c r="C14" s="41">
        <v>20</v>
      </c>
      <c r="D14" s="41">
        <f>SUM(D15:D25)</f>
        <v>14</v>
      </c>
      <c r="E14" s="41"/>
      <c r="F14" s="61"/>
    </row>
    <row r="15" spans="1:6">
      <c r="A15" s="35" t="s">
        <v>12</v>
      </c>
      <c r="B15" s="19" t="s">
        <v>82</v>
      </c>
      <c r="C15" s="12">
        <v>0</v>
      </c>
      <c r="D15" s="12"/>
      <c r="E15" s="12"/>
      <c r="F15" s="26"/>
    </row>
    <row r="16" spans="1:6">
      <c r="A16" s="35"/>
      <c r="B16" s="19" t="s">
        <v>83</v>
      </c>
      <c r="C16" s="12">
        <v>3</v>
      </c>
      <c r="D16" s="12"/>
      <c r="E16" s="12"/>
      <c r="F16" s="26"/>
    </row>
    <row r="17" spans="1:6">
      <c r="A17" s="26"/>
      <c r="B17" s="19" t="s">
        <v>14</v>
      </c>
      <c r="C17" s="12">
        <v>5</v>
      </c>
      <c r="D17" s="12">
        <v>5</v>
      </c>
      <c r="E17" s="12" t="s">
        <v>214</v>
      </c>
      <c r="F17" s="26" t="s">
        <v>219</v>
      </c>
    </row>
    <row r="18" spans="1:6" ht="57.6">
      <c r="A18" s="18" t="s">
        <v>15</v>
      </c>
      <c r="B18" s="19"/>
      <c r="C18" s="12">
        <v>5</v>
      </c>
      <c r="D18" s="12">
        <v>5</v>
      </c>
      <c r="E18" s="8" t="s">
        <v>215</v>
      </c>
      <c r="F18" s="62" t="s">
        <v>290</v>
      </c>
    </row>
    <row r="19" spans="1:6">
      <c r="A19" s="18" t="s">
        <v>84</v>
      </c>
      <c r="B19" s="19" t="s">
        <v>85</v>
      </c>
      <c r="C19" s="12">
        <v>1</v>
      </c>
      <c r="D19" s="12">
        <v>1</v>
      </c>
      <c r="E19" s="12">
        <v>15</v>
      </c>
      <c r="F19" s="27"/>
    </row>
    <row r="20" spans="1:6">
      <c r="A20" s="18" t="s">
        <v>86</v>
      </c>
      <c r="B20" s="19" t="s">
        <v>87</v>
      </c>
      <c r="C20" s="12">
        <v>2</v>
      </c>
      <c r="D20" s="12">
        <v>0</v>
      </c>
      <c r="E20" s="12">
        <v>0</v>
      </c>
      <c r="F20" s="27"/>
    </row>
    <row r="21" spans="1:6">
      <c r="A21" s="18" t="s">
        <v>88</v>
      </c>
      <c r="B21" s="19" t="s">
        <v>89</v>
      </c>
      <c r="C21" s="12">
        <v>1</v>
      </c>
      <c r="D21" s="12">
        <v>0</v>
      </c>
      <c r="E21" s="12">
        <v>0</v>
      </c>
      <c r="F21" s="27"/>
    </row>
    <row r="22" spans="1:6">
      <c r="A22" s="18" t="s">
        <v>90</v>
      </c>
      <c r="B22" s="19" t="s">
        <v>91</v>
      </c>
      <c r="C22" s="12">
        <v>1</v>
      </c>
      <c r="D22" s="12">
        <v>1</v>
      </c>
      <c r="E22" s="12">
        <v>12</v>
      </c>
      <c r="F22" s="32" t="s">
        <v>218</v>
      </c>
    </row>
    <row r="23" spans="1:6" ht="28.8">
      <c r="A23" s="18" t="s">
        <v>92</v>
      </c>
      <c r="B23" s="19" t="s">
        <v>93</v>
      </c>
      <c r="C23" s="12">
        <v>2</v>
      </c>
      <c r="D23" s="12">
        <v>2</v>
      </c>
      <c r="E23" s="12">
        <v>9</v>
      </c>
      <c r="F23" s="27"/>
    </row>
    <row r="24" spans="1:6">
      <c r="A24" s="18" t="s">
        <v>94</v>
      </c>
      <c r="B24" s="19" t="s">
        <v>95</v>
      </c>
      <c r="C24" s="12">
        <v>2</v>
      </c>
      <c r="D24" s="12">
        <v>0</v>
      </c>
      <c r="E24" s="12">
        <v>2</v>
      </c>
      <c r="F24" s="27"/>
    </row>
    <row r="25" spans="1:6">
      <c r="A25" s="18" t="s">
        <v>96</v>
      </c>
      <c r="B25" s="19" t="s">
        <v>97</v>
      </c>
      <c r="C25" s="12">
        <v>1</v>
      </c>
      <c r="D25" s="12">
        <v>0</v>
      </c>
      <c r="E25" s="12">
        <v>1</v>
      </c>
      <c r="F25" s="27"/>
    </row>
    <row r="26" spans="1:6">
      <c r="A26" s="39" t="s">
        <v>27</v>
      </c>
      <c r="B26" s="40"/>
      <c r="C26" s="41">
        <v>30</v>
      </c>
      <c r="D26" s="41">
        <f>SUM(D27:D42)</f>
        <v>26</v>
      </c>
      <c r="E26" s="41"/>
      <c r="F26" s="61"/>
    </row>
    <row r="27" spans="1:6">
      <c r="A27" s="18" t="s">
        <v>98</v>
      </c>
      <c r="B27" s="19" t="s">
        <v>99</v>
      </c>
      <c r="C27" s="12">
        <v>0</v>
      </c>
      <c r="D27" s="12"/>
      <c r="E27" s="12"/>
      <c r="F27" s="26"/>
    </row>
    <row r="28" spans="1:6">
      <c r="A28" s="26"/>
      <c r="B28" s="19" t="s">
        <v>100</v>
      </c>
      <c r="C28" s="12">
        <v>3</v>
      </c>
      <c r="D28" s="12"/>
      <c r="E28" s="12"/>
      <c r="F28" s="26"/>
    </row>
    <row r="29" spans="1:6">
      <c r="A29" s="26"/>
      <c r="B29" s="19" t="s">
        <v>101</v>
      </c>
      <c r="C29" s="12">
        <v>4</v>
      </c>
      <c r="D29" s="12"/>
      <c r="E29" s="12"/>
      <c r="F29" s="26"/>
    </row>
    <row r="30" spans="1:6" ht="28.8">
      <c r="A30" s="26"/>
      <c r="B30" s="19" t="s">
        <v>102</v>
      </c>
      <c r="C30" s="12">
        <v>5</v>
      </c>
      <c r="D30" s="12">
        <v>5</v>
      </c>
      <c r="E30" s="12">
        <v>7</v>
      </c>
      <c r="F30" s="18" t="s">
        <v>216</v>
      </c>
    </row>
    <row r="31" spans="1:6">
      <c r="A31" s="26" t="s">
        <v>103</v>
      </c>
      <c r="B31" s="19" t="s">
        <v>104</v>
      </c>
      <c r="C31" s="12">
        <v>0</v>
      </c>
      <c r="D31" s="12"/>
      <c r="E31" s="12"/>
      <c r="F31" s="26"/>
    </row>
    <row r="32" spans="1:6">
      <c r="A32" s="26"/>
      <c r="B32" s="19" t="s">
        <v>105</v>
      </c>
      <c r="C32" s="12">
        <v>3</v>
      </c>
      <c r="D32" s="12">
        <v>3</v>
      </c>
      <c r="E32" s="12">
        <v>19</v>
      </c>
      <c r="F32" s="26"/>
    </row>
    <row r="33" spans="1:6">
      <c r="A33" s="26"/>
      <c r="B33" s="19" t="s">
        <v>106</v>
      </c>
      <c r="C33" s="12">
        <v>4</v>
      </c>
      <c r="D33" s="12"/>
      <c r="E33" s="12"/>
      <c r="F33" s="26"/>
    </row>
    <row r="34" spans="1:6">
      <c r="A34" s="26"/>
      <c r="B34" s="19" t="s">
        <v>107</v>
      </c>
      <c r="C34" s="12">
        <v>5</v>
      </c>
      <c r="D34" s="12"/>
      <c r="E34" s="12"/>
      <c r="F34" s="26"/>
    </row>
    <row r="35" spans="1:6">
      <c r="A35" s="26" t="s">
        <v>108</v>
      </c>
      <c r="B35" s="19" t="s">
        <v>35</v>
      </c>
      <c r="C35" s="12">
        <v>1</v>
      </c>
      <c r="D35" s="12">
        <v>1</v>
      </c>
      <c r="E35" s="12">
        <v>1</v>
      </c>
      <c r="F35" s="26" t="s">
        <v>217</v>
      </c>
    </row>
    <row r="36" spans="1:6">
      <c r="A36" s="26"/>
      <c r="B36" s="19" t="s">
        <v>109</v>
      </c>
      <c r="C36" s="12">
        <v>2</v>
      </c>
      <c r="D36" s="12"/>
      <c r="E36" s="12"/>
      <c r="F36" s="26"/>
    </row>
    <row r="37" spans="1:6">
      <c r="A37" s="26" t="s">
        <v>110</v>
      </c>
      <c r="B37" s="19" t="s">
        <v>111</v>
      </c>
      <c r="C37" s="12">
        <v>2</v>
      </c>
      <c r="D37" s="12">
        <v>2</v>
      </c>
      <c r="E37" s="12">
        <v>1</v>
      </c>
      <c r="F37" s="26" t="s">
        <v>217</v>
      </c>
    </row>
    <row r="38" spans="1:6">
      <c r="A38" s="26"/>
      <c r="B38" s="19" t="s">
        <v>37</v>
      </c>
      <c r="C38" s="12">
        <v>3</v>
      </c>
      <c r="D38" s="12"/>
      <c r="E38" s="12"/>
      <c r="F38" s="26"/>
    </row>
    <row r="39" spans="1:6" ht="22.5" customHeight="1">
      <c r="A39" s="76" t="s">
        <v>112</v>
      </c>
      <c r="B39" s="19" t="s">
        <v>99</v>
      </c>
      <c r="C39" s="12">
        <v>0</v>
      </c>
      <c r="D39" s="12"/>
      <c r="E39" s="12"/>
      <c r="F39" s="26"/>
    </row>
    <row r="40" spans="1:6" ht="21.75" customHeight="1">
      <c r="A40" s="76"/>
      <c r="B40" s="19" t="s">
        <v>100</v>
      </c>
      <c r="C40" s="12">
        <v>5</v>
      </c>
      <c r="D40" s="12"/>
      <c r="E40" s="12"/>
      <c r="F40" s="26"/>
    </row>
    <row r="41" spans="1:6" ht="21" customHeight="1">
      <c r="A41" s="76"/>
      <c r="B41" s="19" t="s">
        <v>101</v>
      </c>
      <c r="C41" s="12">
        <v>10</v>
      </c>
      <c r="D41" s="12"/>
      <c r="E41" s="12"/>
      <c r="F41" s="26"/>
    </row>
    <row r="42" spans="1:6" ht="24" customHeight="1">
      <c r="A42" s="76"/>
      <c r="B42" s="19" t="s">
        <v>102</v>
      </c>
      <c r="C42" s="12">
        <v>15</v>
      </c>
      <c r="D42" s="12">
        <v>15</v>
      </c>
      <c r="E42" s="12">
        <v>7</v>
      </c>
      <c r="F42" s="26"/>
    </row>
    <row r="43" spans="1:6">
      <c r="A43" s="39" t="s">
        <v>54</v>
      </c>
      <c r="B43" s="40"/>
      <c r="C43" s="41">
        <v>40</v>
      </c>
      <c r="D43" s="41">
        <f>SUM(D44:D55)</f>
        <v>25</v>
      </c>
      <c r="E43" s="41"/>
      <c r="F43" s="61"/>
    </row>
    <row r="44" spans="1:6">
      <c r="A44" s="26" t="s">
        <v>55</v>
      </c>
      <c r="B44" s="19" t="s">
        <v>113</v>
      </c>
      <c r="C44" s="12">
        <v>0</v>
      </c>
      <c r="D44" s="12"/>
      <c r="E44" s="12"/>
      <c r="F44" s="26"/>
    </row>
    <row r="45" spans="1:6">
      <c r="A45" s="26"/>
      <c r="B45" s="19" t="s">
        <v>114</v>
      </c>
      <c r="C45" s="12">
        <v>5</v>
      </c>
      <c r="D45" s="12">
        <v>5</v>
      </c>
      <c r="E45" s="12">
        <v>0.93</v>
      </c>
      <c r="F45" s="26"/>
    </row>
    <row r="46" spans="1:6">
      <c r="A46" s="26"/>
      <c r="B46" s="19" t="s">
        <v>115</v>
      </c>
      <c r="C46" s="12">
        <v>10</v>
      </c>
      <c r="D46" s="12"/>
      <c r="E46" s="12"/>
      <c r="F46" s="26"/>
    </row>
    <row r="47" spans="1:6">
      <c r="A47" s="26" t="s">
        <v>59</v>
      </c>
      <c r="B47" s="19" t="s">
        <v>116</v>
      </c>
      <c r="C47" s="12">
        <v>0</v>
      </c>
      <c r="D47" s="12"/>
      <c r="E47" s="12"/>
      <c r="F47" s="26"/>
    </row>
    <row r="48" spans="1:6">
      <c r="A48" s="26"/>
      <c r="B48" s="19" t="s">
        <v>117</v>
      </c>
      <c r="C48" s="12">
        <v>5</v>
      </c>
      <c r="D48" s="12">
        <v>5</v>
      </c>
      <c r="E48" s="31">
        <v>10401.4</v>
      </c>
      <c r="F48" s="26"/>
    </row>
    <row r="49" spans="1:6">
      <c r="A49" s="26"/>
      <c r="B49" s="19" t="s">
        <v>118</v>
      </c>
      <c r="C49" s="12">
        <v>10</v>
      </c>
      <c r="D49" s="12"/>
      <c r="E49" s="12"/>
      <c r="F49" s="26"/>
    </row>
    <row r="50" spans="1:6">
      <c r="A50" s="26" t="s">
        <v>63</v>
      </c>
      <c r="B50" s="19" t="s">
        <v>119</v>
      </c>
      <c r="C50" s="12">
        <v>0</v>
      </c>
      <c r="D50" s="12"/>
      <c r="E50" s="12"/>
      <c r="F50" s="26"/>
    </row>
    <row r="51" spans="1:6">
      <c r="A51" s="26"/>
      <c r="B51" s="19" t="s">
        <v>120</v>
      </c>
      <c r="C51" s="12">
        <v>5</v>
      </c>
      <c r="D51" s="12">
        <v>5</v>
      </c>
      <c r="E51" s="12">
        <v>118.58</v>
      </c>
      <c r="F51" s="26"/>
    </row>
    <row r="52" spans="1:6">
      <c r="A52" s="26"/>
      <c r="B52" s="19" t="s">
        <v>121</v>
      </c>
      <c r="C52" s="12">
        <v>10</v>
      </c>
      <c r="D52" s="12"/>
      <c r="E52" s="12"/>
      <c r="F52" s="26"/>
    </row>
    <row r="53" spans="1:6" ht="34.5" customHeight="1">
      <c r="A53" s="76" t="s">
        <v>66</v>
      </c>
      <c r="B53" s="8" t="s">
        <v>67</v>
      </c>
      <c r="C53" s="12">
        <v>0</v>
      </c>
      <c r="D53" s="12"/>
      <c r="E53" s="12"/>
      <c r="F53" s="26"/>
    </row>
    <row r="54" spans="1:6">
      <c r="A54" s="76"/>
      <c r="B54" s="8" t="s">
        <v>68</v>
      </c>
      <c r="C54" s="12">
        <v>5</v>
      </c>
      <c r="D54" s="12"/>
      <c r="E54" s="12"/>
      <c r="F54" s="26"/>
    </row>
    <row r="55" spans="1:6" ht="21" customHeight="1">
      <c r="A55" s="76"/>
      <c r="B55" s="8" t="s">
        <v>69</v>
      </c>
      <c r="C55" s="12">
        <v>10</v>
      </c>
      <c r="D55" s="12">
        <v>10</v>
      </c>
      <c r="E55" s="12"/>
      <c r="F55" s="26"/>
    </row>
    <row r="56" spans="1:6">
      <c r="A56" s="39"/>
      <c r="B56" s="40"/>
      <c r="C56" s="41">
        <v>100</v>
      </c>
      <c r="D56" s="41">
        <f>SUM(D4,D14,D26,D43)</f>
        <v>71</v>
      </c>
      <c r="E56" s="59" t="s">
        <v>226</v>
      </c>
      <c r="F56" s="61" t="s">
        <v>279</v>
      </c>
    </row>
  </sheetData>
  <mergeCells count="5">
    <mergeCell ref="A1:F1"/>
    <mergeCell ref="A39:A42"/>
    <mergeCell ref="A53:A55"/>
    <mergeCell ref="D3:E3"/>
    <mergeCell ref="A2:F2"/>
  </mergeCell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F50"/>
  <sheetViews>
    <sheetView view="pageBreakPreview" zoomScaleNormal="100" zoomScaleSheetLayoutView="100" workbookViewId="0">
      <selection activeCell="C14" sqref="C14"/>
    </sheetView>
  </sheetViews>
  <sheetFormatPr defaultRowHeight="14.4"/>
  <cols>
    <col min="1" max="1" width="29.44140625" customWidth="1"/>
    <col min="2" max="2" width="23" style="1" customWidth="1"/>
    <col min="3" max="5" width="11.5546875" style="2" customWidth="1"/>
    <col min="6" max="6" width="32" customWidth="1"/>
  </cols>
  <sheetData>
    <row r="1" spans="1:6">
      <c r="A1" s="78" t="s">
        <v>123</v>
      </c>
      <c r="B1" s="78"/>
      <c r="C1" s="78"/>
      <c r="D1" s="78"/>
      <c r="E1" s="78"/>
      <c r="F1" s="78"/>
    </row>
    <row r="2" spans="1:6" s="14" customFormat="1">
      <c r="A2" s="81" t="s">
        <v>204</v>
      </c>
      <c r="B2" s="81"/>
      <c r="C2" s="81"/>
      <c r="D2" s="81"/>
      <c r="E2" s="81"/>
      <c r="F2" s="81"/>
    </row>
    <row r="3" spans="1:6" s="2" customFormat="1">
      <c r="A3" s="3" t="s">
        <v>0</v>
      </c>
      <c r="B3" s="3" t="s">
        <v>1</v>
      </c>
      <c r="C3" s="3" t="s">
        <v>2</v>
      </c>
      <c r="D3" s="80" t="s">
        <v>202</v>
      </c>
      <c r="E3" s="80"/>
      <c r="F3" s="3" t="s">
        <v>3</v>
      </c>
    </row>
    <row r="4" spans="1:6">
      <c r="A4" s="50" t="s">
        <v>76</v>
      </c>
      <c r="B4" s="51"/>
      <c r="C4" s="52">
        <v>10</v>
      </c>
      <c r="D4" s="52">
        <f>SUM(D5:D9)</f>
        <v>5</v>
      </c>
      <c r="E4" s="52"/>
      <c r="F4" s="6"/>
    </row>
    <row r="5" spans="1:6">
      <c r="A5" s="16" t="s">
        <v>124</v>
      </c>
      <c r="B5" s="5" t="s">
        <v>125</v>
      </c>
      <c r="C5" s="3">
        <v>0</v>
      </c>
      <c r="D5" s="3"/>
      <c r="E5" s="3"/>
      <c r="F5" s="6" t="s">
        <v>8</v>
      </c>
    </row>
    <row r="6" spans="1:6">
      <c r="A6" s="16"/>
      <c r="B6" s="5" t="s">
        <v>126</v>
      </c>
      <c r="C6" s="3">
        <v>5</v>
      </c>
      <c r="D6" s="3">
        <v>5</v>
      </c>
      <c r="E6" s="53">
        <v>22110</v>
      </c>
      <c r="F6" s="6" t="s">
        <v>75</v>
      </c>
    </row>
    <row r="7" spans="1:6">
      <c r="A7" s="6"/>
      <c r="B7" s="17" t="s">
        <v>127</v>
      </c>
      <c r="C7" s="3">
        <v>7</v>
      </c>
      <c r="D7" s="3"/>
      <c r="E7" s="3"/>
      <c r="F7" s="6" t="s">
        <v>7</v>
      </c>
    </row>
    <row r="8" spans="1:6">
      <c r="A8" s="6"/>
      <c r="B8" s="17" t="s">
        <v>128</v>
      </c>
      <c r="C8" s="3">
        <v>10</v>
      </c>
      <c r="D8" s="3"/>
      <c r="E8" s="3"/>
      <c r="F8" s="6" t="s">
        <v>9</v>
      </c>
    </row>
    <row r="9" spans="1:6">
      <c r="A9" s="6"/>
      <c r="B9" s="5"/>
      <c r="C9" s="3"/>
      <c r="D9" s="3"/>
      <c r="E9" s="3"/>
      <c r="F9" s="6" t="s">
        <v>10</v>
      </c>
    </row>
    <row r="10" spans="1:6">
      <c r="A10" s="50" t="s">
        <v>11</v>
      </c>
      <c r="B10" s="51"/>
      <c r="C10" s="52">
        <v>20</v>
      </c>
      <c r="D10" s="52">
        <f>SUM(D11:D20)</f>
        <v>20</v>
      </c>
      <c r="E10" s="52"/>
      <c r="F10" s="6"/>
    </row>
    <row r="11" spans="1:6">
      <c r="A11" s="16" t="s">
        <v>12</v>
      </c>
      <c r="B11" s="5" t="s">
        <v>82</v>
      </c>
      <c r="C11" s="3">
        <v>3</v>
      </c>
      <c r="D11" s="3"/>
      <c r="E11" s="3"/>
      <c r="F11" s="6"/>
    </row>
    <row r="12" spans="1:6">
      <c r="A12" s="6"/>
      <c r="B12" s="5" t="s">
        <v>129</v>
      </c>
      <c r="C12" s="3">
        <v>5</v>
      </c>
      <c r="D12" s="3">
        <v>5</v>
      </c>
      <c r="E12" s="3" t="s">
        <v>270</v>
      </c>
      <c r="F12" s="6"/>
    </row>
    <row r="13" spans="1:6" ht="72">
      <c r="A13" s="18" t="s">
        <v>15</v>
      </c>
      <c r="B13" s="5"/>
      <c r="C13" s="7">
        <v>5</v>
      </c>
      <c r="D13" s="7">
        <v>5</v>
      </c>
      <c r="E13" s="24" t="s">
        <v>269</v>
      </c>
      <c r="F13" s="4" t="s">
        <v>289</v>
      </c>
    </row>
    <row r="14" spans="1:6">
      <c r="A14" s="6" t="s">
        <v>16</v>
      </c>
      <c r="B14" s="5"/>
      <c r="C14" s="3">
        <v>2</v>
      </c>
      <c r="D14" s="3">
        <v>2</v>
      </c>
      <c r="E14" s="3" t="s">
        <v>258</v>
      </c>
      <c r="F14" s="6"/>
    </row>
    <row r="15" spans="1:6">
      <c r="A15" s="6" t="s">
        <v>17</v>
      </c>
      <c r="B15" s="5" t="s">
        <v>130</v>
      </c>
      <c r="C15" s="3">
        <v>2</v>
      </c>
      <c r="D15" s="3">
        <v>2</v>
      </c>
      <c r="E15" s="3">
        <v>30</v>
      </c>
      <c r="F15" s="6"/>
    </row>
    <row r="16" spans="1:6">
      <c r="A16" s="6" t="s">
        <v>19</v>
      </c>
      <c r="B16" s="5" t="s">
        <v>131</v>
      </c>
      <c r="C16" s="3">
        <v>2</v>
      </c>
      <c r="D16" s="3">
        <v>2</v>
      </c>
      <c r="E16" s="3"/>
      <c r="F16" s="6"/>
    </row>
    <row r="17" spans="1:6">
      <c r="A17" s="6" t="s">
        <v>21</v>
      </c>
      <c r="B17" s="5" t="s">
        <v>132</v>
      </c>
      <c r="C17" s="79">
        <v>2</v>
      </c>
      <c r="D17" s="79">
        <v>2</v>
      </c>
      <c r="E17" s="7"/>
      <c r="F17" s="6"/>
    </row>
    <row r="18" spans="1:6">
      <c r="A18" s="6"/>
      <c r="B18" s="5" t="s">
        <v>133</v>
      </c>
      <c r="C18" s="79"/>
      <c r="D18" s="79"/>
      <c r="E18" s="7"/>
      <c r="F18" s="6"/>
    </row>
    <row r="19" spans="1:6">
      <c r="A19" s="6" t="s">
        <v>25</v>
      </c>
      <c r="B19" s="6" t="s">
        <v>134</v>
      </c>
      <c r="C19" s="79">
        <v>2</v>
      </c>
      <c r="D19" s="79">
        <v>2</v>
      </c>
      <c r="E19" s="7"/>
      <c r="F19" s="6"/>
    </row>
    <row r="20" spans="1:6">
      <c r="A20" s="6"/>
      <c r="B20" s="5" t="s">
        <v>26</v>
      </c>
      <c r="C20" s="79"/>
      <c r="D20" s="79"/>
      <c r="E20" s="7"/>
      <c r="F20" s="6"/>
    </row>
    <row r="21" spans="1:6">
      <c r="A21" s="50" t="s">
        <v>27</v>
      </c>
      <c r="B21" s="51"/>
      <c r="C21" s="52">
        <v>30</v>
      </c>
      <c r="D21" s="52">
        <f>SUM(D22:D36)</f>
        <v>26</v>
      </c>
      <c r="E21" s="52"/>
      <c r="F21" s="6"/>
    </row>
    <row r="22" spans="1:6" ht="28.8">
      <c r="A22" s="4" t="s">
        <v>28</v>
      </c>
      <c r="B22" s="20" t="s">
        <v>135</v>
      </c>
      <c r="C22" s="7">
        <v>0</v>
      </c>
      <c r="D22" s="7"/>
      <c r="E22" s="7"/>
      <c r="F22" s="6"/>
    </row>
    <row r="23" spans="1:6">
      <c r="A23" s="6"/>
      <c r="B23" s="5" t="s">
        <v>136</v>
      </c>
      <c r="C23" s="3">
        <v>3</v>
      </c>
      <c r="D23" s="3">
        <v>3</v>
      </c>
      <c r="E23" s="3">
        <v>4</v>
      </c>
      <c r="F23" s="6"/>
    </row>
    <row r="24" spans="1:6">
      <c r="A24" s="6"/>
      <c r="B24" s="5" t="s">
        <v>271</v>
      </c>
      <c r="C24" s="3">
        <v>5</v>
      </c>
      <c r="D24" s="3"/>
      <c r="E24" s="3"/>
      <c r="F24" s="6"/>
    </row>
    <row r="25" spans="1:6">
      <c r="A25" s="6" t="s">
        <v>34</v>
      </c>
      <c r="B25" s="5" t="s">
        <v>35</v>
      </c>
      <c r="C25" s="3">
        <v>3</v>
      </c>
      <c r="D25" s="3"/>
      <c r="E25" s="3"/>
      <c r="F25" s="6"/>
    </row>
    <row r="26" spans="1:6">
      <c r="A26" s="6"/>
      <c r="B26" s="5" t="s">
        <v>137</v>
      </c>
      <c r="C26" s="3">
        <v>5</v>
      </c>
      <c r="D26" s="3">
        <v>5</v>
      </c>
      <c r="E26" s="3">
        <v>2</v>
      </c>
      <c r="F26" s="6"/>
    </row>
    <row r="27" spans="1:6">
      <c r="A27" s="6" t="s">
        <v>38</v>
      </c>
      <c r="B27" s="5" t="s">
        <v>35</v>
      </c>
      <c r="C27" s="3">
        <v>3</v>
      </c>
      <c r="D27" s="3"/>
      <c r="E27" s="3"/>
      <c r="F27" s="6"/>
    </row>
    <row r="28" spans="1:6">
      <c r="A28" s="6"/>
      <c r="B28" s="5" t="s">
        <v>137</v>
      </c>
      <c r="C28" s="3">
        <v>5</v>
      </c>
      <c r="D28" s="3">
        <v>5</v>
      </c>
      <c r="E28" s="3">
        <v>2</v>
      </c>
      <c r="F28" s="6"/>
    </row>
    <row r="29" spans="1:6">
      <c r="A29" s="6" t="s">
        <v>42</v>
      </c>
      <c r="B29" s="5" t="s">
        <v>138</v>
      </c>
      <c r="C29" s="3">
        <v>0</v>
      </c>
      <c r="D29" s="3"/>
      <c r="E29" s="3"/>
      <c r="F29" s="6"/>
    </row>
    <row r="30" spans="1:6">
      <c r="A30" s="6"/>
      <c r="B30" s="5" t="s">
        <v>139</v>
      </c>
      <c r="C30" s="3">
        <v>3</v>
      </c>
      <c r="D30" s="3"/>
      <c r="E30" s="3"/>
      <c r="F30" s="6"/>
    </row>
    <row r="31" spans="1:6">
      <c r="A31" s="6"/>
      <c r="B31" s="5" t="s">
        <v>140</v>
      </c>
      <c r="C31" s="3">
        <v>5</v>
      </c>
      <c r="D31" s="3">
        <v>5</v>
      </c>
      <c r="E31" s="3">
        <v>24</v>
      </c>
      <c r="F31" s="6"/>
    </row>
    <row r="32" spans="1:6" ht="57.6">
      <c r="A32" s="4" t="s">
        <v>47</v>
      </c>
      <c r="B32" s="5"/>
      <c r="C32" s="7">
        <v>2</v>
      </c>
      <c r="D32" s="7">
        <v>2</v>
      </c>
      <c r="E32" s="7"/>
      <c r="F32" s="6"/>
    </row>
    <row r="33" spans="1:6">
      <c r="A33" s="6" t="s">
        <v>48</v>
      </c>
      <c r="B33" s="5"/>
      <c r="C33" s="3">
        <v>2</v>
      </c>
      <c r="D33" s="3">
        <v>2</v>
      </c>
      <c r="E33" s="3"/>
      <c r="F33" s="6"/>
    </row>
    <row r="34" spans="1:6">
      <c r="A34" s="6" t="s">
        <v>49</v>
      </c>
      <c r="B34" s="5"/>
      <c r="C34" s="3">
        <v>2</v>
      </c>
      <c r="D34" s="3">
        <v>2</v>
      </c>
      <c r="E34" s="3"/>
      <c r="F34" s="6"/>
    </row>
    <row r="35" spans="1:6" ht="28.8">
      <c r="A35" s="4" t="s">
        <v>51</v>
      </c>
      <c r="B35" s="5"/>
      <c r="C35" s="7">
        <v>2</v>
      </c>
      <c r="D35" s="7">
        <v>2</v>
      </c>
      <c r="E35" s="7"/>
      <c r="F35" s="6"/>
    </row>
    <row r="36" spans="1:6">
      <c r="A36" s="6" t="s">
        <v>52</v>
      </c>
      <c r="B36" s="5"/>
      <c r="C36" s="3">
        <v>2</v>
      </c>
      <c r="D36" s="3">
        <v>0</v>
      </c>
      <c r="E36" s="3" t="s">
        <v>272</v>
      </c>
      <c r="F36" s="6"/>
    </row>
    <row r="37" spans="1:6">
      <c r="A37" s="50" t="s">
        <v>54</v>
      </c>
      <c r="B37" s="51"/>
      <c r="C37" s="52">
        <v>40</v>
      </c>
      <c r="D37" s="52">
        <f>SUM(D38:D49)</f>
        <v>15</v>
      </c>
      <c r="E37" s="52"/>
      <c r="F37" s="6"/>
    </row>
    <row r="38" spans="1:6">
      <c r="A38" s="6" t="s">
        <v>55</v>
      </c>
      <c r="B38" s="5" t="s">
        <v>56</v>
      </c>
      <c r="C38" s="3">
        <v>0</v>
      </c>
      <c r="D38" s="3"/>
      <c r="E38" s="3"/>
      <c r="F38" s="6"/>
    </row>
    <row r="39" spans="1:6">
      <c r="A39" s="6"/>
      <c r="B39" s="5" t="s">
        <v>57</v>
      </c>
      <c r="C39" s="3">
        <v>5</v>
      </c>
      <c r="D39" s="3">
        <v>5</v>
      </c>
      <c r="E39" s="3">
        <v>0.56999999999999995</v>
      </c>
      <c r="F39" s="6"/>
    </row>
    <row r="40" spans="1:6">
      <c r="A40" s="6"/>
      <c r="B40" s="5" t="s">
        <v>58</v>
      </c>
      <c r="C40" s="3">
        <v>10</v>
      </c>
      <c r="D40" s="3"/>
      <c r="E40" s="3"/>
      <c r="F40" s="6"/>
    </row>
    <row r="41" spans="1:6">
      <c r="A41" s="6" t="s">
        <v>59</v>
      </c>
      <c r="B41" s="5" t="s">
        <v>141</v>
      </c>
      <c r="C41" s="3">
        <v>0</v>
      </c>
      <c r="D41" s="3">
        <v>0</v>
      </c>
      <c r="E41" s="3">
        <v>715.22</v>
      </c>
      <c r="F41" s="6"/>
    </row>
    <row r="42" spans="1:6">
      <c r="A42" s="6"/>
      <c r="B42" s="5" t="s">
        <v>142</v>
      </c>
      <c r="C42" s="3">
        <v>5</v>
      </c>
      <c r="D42" s="3"/>
      <c r="E42" s="3"/>
      <c r="F42" s="6"/>
    </row>
    <row r="43" spans="1:6">
      <c r="A43" s="6"/>
      <c r="B43" s="5" t="s">
        <v>143</v>
      </c>
      <c r="C43" s="3">
        <v>10</v>
      </c>
      <c r="D43" s="3"/>
      <c r="E43" s="3"/>
      <c r="F43" s="6"/>
    </row>
    <row r="44" spans="1:6">
      <c r="A44" s="6" t="s">
        <v>63</v>
      </c>
      <c r="B44" s="5" t="s">
        <v>144</v>
      </c>
      <c r="C44" s="3">
        <v>0</v>
      </c>
      <c r="D44" s="3">
        <v>0</v>
      </c>
      <c r="E44" s="3">
        <v>11.77</v>
      </c>
      <c r="F44" s="6"/>
    </row>
    <row r="45" spans="1:6">
      <c r="A45" s="6"/>
      <c r="B45" s="5" t="s">
        <v>145</v>
      </c>
      <c r="C45" s="3">
        <v>5</v>
      </c>
      <c r="D45" s="3"/>
      <c r="E45" s="3"/>
      <c r="F45" s="6"/>
    </row>
    <row r="46" spans="1:6">
      <c r="A46" s="6"/>
      <c r="B46" s="5" t="s">
        <v>146</v>
      </c>
      <c r="C46" s="3">
        <v>10</v>
      </c>
      <c r="D46" s="3"/>
      <c r="E46" s="3"/>
      <c r="F46" s="6"/>
    </row>
    <row r="47" spans="1:6" ht="34.5" customHeight="1">
      <c r="A47" s="76" t="s">
        <v>66</v>
      </c>
      <c r="B47" s="8" t="s">
        <v>67</v>
      </c>
      <c r="C47" s="7">
        <v>0</v>
      </c>
      <c r="D47" s="7"/>
      <c r="E47" s="7"/>
      <c r="F47" s="6"/>
    </row>
    <row r="48" spans="1:6" ht="28.8">
      <c r="A48" s="76"/>
      <c r="B48" s="8" t="s">
        <v>68</v>
      </c>
      <c r="C48" s="7">
        <v>5</v>
      </c>
      <c r="D48" s="7"/>
      <c r="E48" s="7"/>
      <c r="F48" s="6"/>
    </row>
    <row r="49" spans="1:6" ht="21" customHeight="1">
      <c r="A49" s="76"/>
      <c r="B49" s="8" t="s">
        <v>69</v>
      </c>
      <c r="C49" s="7">
        <v>10</v>
      </c>
      <c r="D49" s="7">
        <v>10</v>
      </c>
      <c r="E49" s="7"/>
      <c r="F49" s="6"/>
    </row>
    <row r="50" spans="1:6">
      <c r="A50" s="50"/>
      <c r="B50" s="51"/>
      <c r="C50" s="52">
        <v>100</v>
      </c>
      <c r="D50" s="52">
        <f>SUM(D4,D10,D21,D37)</f>
        <v>66</v>
      </c>
      <c r="E50" s="56" t="s">
        <v>226</v>
      </c>
      <c r="F50" s="6"/>
    </row>
  </sheetData>
  <mergeCells count="8">
    <mergeCell ref="A1:F1"/>
    <mergeCell ref="C17:C18"/>
    <mergeCell ref="C19:C20"/>
    <mergeCell ref="A47:A49"/>
    <mergeCell ref="D3:E3"/>
    <mergeCell ref="A2:F2"/>
    <mergeCell ref="D17:D18"/>
    <mergeCell ref="D19:D20"/>
  </mergeCells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6"/>
  <sheetViews>
    <sheetView view="pageBreakPreview" zoomScaleNormal="100" zoomScaleSheetLayoutView="100" workbookViewId="0">
      <selection activeCell="F13" sqref="F13"/>
    </sheetView>
  </sheetViews>
  <sheetFormatPr defaultRowHeight="14.4"/>
  <cols>
    <col min="1" max="1" width="29.44140625" customWidth="1"/>
    <col min="2" max="2" width="23" style="1" customWidth="1"/>
    <col min="3" max="4" width="12" style="2" customWidth="1"/>
    <col min="5" max="5" width="12" customWidth="1"/>
    <col min="6" max="6" width="31.33203125" customWidth="1"/>
  </cols>
  <sheetData>
    <row r="1" spans="1:6">
      <c r="A1" s="77" t="s">
        <v>284</v>
      </c>
      <c r="B1" s="77"/>
      <c r="C1" s="77"/>
      <c r="D1" s="77"/>
      <c r="E1" s="77"/>
      <c r="F1" s="77"/>
    </row>
    <row r="2" spans="1:6" s="14" customFormat="1">
      <c r="A2" s="81" t="s">
        <v>205</v>
      </c>
      <c r="B2" s="81"/>
      <c r="C2" s="81"/>
      <c r="D2" s="81"/>
      <c r="E2" s="81"/>
      <c r="F2" s="81"/>
    </row>
    <row r="3" spans="1:6" s="2" customFormat="1">
      <c r="A3" s="3" t="s">
        <v>0</v>
      </c>
      <c r="B3" s="3" t="s">
        <v>1</v>
      </c>
      <c r="C3" s="3" t="s">
        <v>2</v>
      </c>
      <c r="D3" s="80" t="s">
        <v>202</v>
      </c>
      <c r="E3" s="80"/>
      <c r="F3" s="3" t="s">
        <v>3</v>
      </c>
    </row>
    <row r="4" spans="1:6">
      <c r="A4" s="50" t="s">
        <v>76</v>
      </c>
      <c r="B4" s="51"/>
      <c r="C4" s="52">
        <v>10</v>
      </c>
      <c r="D4" s="52">
        <f>SUM(D5:D13)</f>
        <v>0</v>
      </c>
      <c r="E4" s="50"/>
      <c r="F4" s="6"/>
    </row>
    <row r="5" spans="1:6">
      <c r="A5" s="16" t="s">
        <v>70</v>
      </c>
      <c r="B5" s="5" t="s">
        <v>72</v>
      </c>
      <c r="C5" s="3">
        <v>0</v>
      </c>
      <c r="D5" s="3">
        <v>0</v>
      </c>
      <c r="E5" s="6"/>
      <c r="F5" s="6" t="s">
        <v>8</v>
      </c>
    </row>
    <row r="6" spans="1:6">
      <c r="A6" s="16" t="s">
        <v>71</v>
      </c>
      <c r="B6" s="5" t="s">
        <v>73</v>
      </c>
      <c r="C6" s="3">
        <v>3</v>
      </c>
      <c r="D6" s="3">
        <v>0</v>
      </c>
      <c r="E6" s="6"/>
      <c r="F6" s="6" t="s">
        <v>75</v>
      </c>
    </row>
    <row r="7" spans="1:6">
      <c r="A7" s="6"/>
      <c r="B7" s="17" t="s">
        <v>74</v>
      </c>
      <c r="C7" s="3">
        <v>5</v>
      </c>
      <c r="D7" s="3"/>
      <c r="E7" s="6"/>
      <c r="F7" s="6" t="s">
        <v>7</v>
      </c>
    </row>
    <row r="8" spans="1:6">
      <c r="A8" s="6"/>
      <c r="B8" s="5"/>
      <c r="C8" s="3"/>
      <c r="D8" s="3"/>
      <c r="E8" s="6"/>
      <c r="F8" s="6" t="s">
        <v>9</v>
      </c>
    </row>
    <row r="9" spans="1:6">
      <c r="A9" s="6"/>
      <c r="B9" s="5"/>
      <c r="C9" s="3"/>
      <c r="D9" s="3"/>
      <c r="E9" s="6"/>
      <c r="F9" s="6" t="s">
        <v>10</v>
      </c>
    </row>
    <row r="10" spans="1:6">
      <c r="A10" s="6" t="s">
        <v>77</v>
      </c>
      <c r="B10" s="5" t="s">
        <v>78</v>
      </c>
      <c r="C10" s="3">
        <v>0</v>
      </c>
      <c r="D10" s="3"/>
      <c r="E10" s="6"/>
      <c r="F10" s="6"/>
    </row>
    <row r="11" spans="1:6">
      <c r="A11" s="6"/>
      <c r="B11" s="5" t="s">
        <v>80</v>
      </c>
      <c r="C11" s="3">
        <v>3</v>
      </c>
      <c r="D11" s="3">
        <v>0</v>
      </c>
      <c r="E11" s="6"/>
      <c r="F11" s="6"/>
    </row>
    <row r="12" spans="1:6">
      <c r="A12" s="6"/>
      <c r="B12" s="5" t="s">
        <v>79</v>
      </c>
      <c r="C12" s="3">
        <v>5</v>
      </c>
      <c r="D12" s="3"/>
      <c r="E12" s="6"/>
      <c r="F12" s="6"/>
    </row>
    <row r="13" spans="1:6" ht="57.6">
      <c r="A13" s="4" t="s">
        <v>81</v>
      </c>
      <c r="B13" s="5"/>
      <c r="C13" s="7">
        <v>0</v>
      </c>
      <c r="D13" s="7"/>
      <c r="E13" s="6"/>
      <c r="F13" s="6"/>
    </row>
    <row r="14" spans="1:6">
      <c r="A14" s="50" t="s">
        <v>11</v>
      </c>
      <c r="B14" s="51"/>
      <c r="C14" s="52">
        <v>20</v>
      </c>
      <c r="D14" s="52">
        <f>SUM(D15:D25)</f>
        <v>13</v>
      </c>
      <c r="E14" s="50"/>
      <c r="F14" s="6"/>
    </row>
    <row r="15" spans="1:6">
      <c r="A15" s="16" t="s">
        <v>12</v>
      </c>
      <c r="B15" s="5" t="s">
        <v>82</v>
      </c>
      <c r="C15" s="3">
        <v>0</v>
      </c>
      <c r="D15" s="3"/>
      <c r="E15" s="6"/>
      <c r="F15" s="6"/>
    </row>
    <row r="16" spans="1:6">
      <c r="A16" s="16"/>
      <c r="B16" s="5" t="s">
        <v>83</v>
      </c>
      <c r="C16" s="3">
        <v>3</v>
      </c>
      <c r="D16" s="3"/>
      <c r="E16" s="6"/>
      <c r="F16" s="6"/>
    </row>
    <row r="17" spans="1:6">
      <c r="A17" s="6"/>
      <c r="B17" s="5" t="s">
        <v>14</v>
      </c>
      <c r="C17" s="3">
        <v>5</v>
      </c>
      <c r="D17" s="3"/>
      <c r="E17" s="6"/>
      <c r="F17" s="6"/>
    </row>
    <row r="18" spans="1:6" ht="72">
      <c r="A18" s="18" t="s">
        <v>15</v>
      </c>
      <c r="B18" s="5"/>
      <c r="C18" s="7">
        <v>5</v>
      </c>
      <c r="D18" s="7">
        <v>5</v>
      </c>
      <c r="E18" s="6"/>
      <c r="F18" s="63" t="s">
        <v>291</v>
      </c>
    </row>
    <row r="19" spans="1:6">
      <c r="A19" s="18" t="s">
        <v>84</v>
      </c>
      <c r="B19" s="5" t="s">
        <v>85</v>
      </c>
      <c r="C19" s="7">
        <v>1</v>
      </c>
      <c r="D19" s="7">
        <v>5</v>
      </c>
      <c r="E19" s="6"/>
      <c r="F19" s="11"/>
    </row>
    <row r="20" spans="1:6">
      <c r="A20" s="18" t="s">
        <v>86</v>
      </c>
      <c r="B20" s="5" t="s">
        <v>87</v>
      </c>
      <c r="C20" s="7">
        <v>2</v>
      </c>
      <c r="D20" s="7">
        <v>0</v>
      </c>
      <c r="E20" s="6"/>
      <c r="F20" s="11"/>
    </row>
    <row r="21" spans="1:6">
      <c r="A21" s="18" t="s">
        <v>88</v>
      </c>
      <c r="B21" s="5" t="s">
        <v>89</v>
      </c>
      <c r="C21" s="7">
        <v>1</v>
      </c>
      <c r="D21" s="7">
        <v>0</v>
      </c>
      <c r="E21" s="6"/>
      <c r="F21" s="11"/>
    </row>
    <row r="22" spans="1:6">
      <c r="A22" s="18" t="s">
        <v>90</v>
      </c>
      <c r="B22" s="5" t="s">
        <v>91</v>
      </c>
      <c r="C22" s="7">
        <v>1</v>
      </c>
      <c r="D22" s="7">
        <v>0</v>
      </c>
      <c r="E22" s="6"/>
      <c r="F22" s="11"/>
    </row>
    <row r="23" spans="1:6" ht="28.8">
      <c r="A23" s="18" t="s">
        <v>92</v>
      </c>
      <c r="B23" s="19" t="s">
        <v>93</v>
      </c>
      <c r="C23" s="7">
        <v>2</v>
      </c>
      <c r="D23" s="7">
        <v>1</v>
      </c>
      <c r="E23" s="6"/>
      <c r="F23" s="11"/>
    </row>
    <row r="24" spans="1:6">
      <c r="A24" s="18" t="s">
        <v>94</v>
      </c>
      <c r="B24" s="5" t="s">
        <v>95</v>
      </c>
      <c r="C24" s="7">
        <v>2</v>
      </c>
      <c r="D24" s="7">
        <v>2</v>
      </c>
      <c r="E24" s="6"/>
      <c r="F24" s="11"/>
    </row>
    <row r="25" spans="1:6">
      <c r="A25" s="18" t="s">
        <v>96</v>
      </c>
      <c r="B25" s="5" t="s">
        <v>97</v>
      </c>
      <c r="C25" s="7">
        <v>1</v>
      </c>
      <c r="D25" s="7">
        <v>0</v>
      </c>
      <c r="E25" s="6"/>
      <c r="F25" s="11"/>
    </row>
    <row r="26" spans="1:6">
      <c r="A26" s="50" t="s">
        <v>27</v>
      </c>
      <c r="B26" s="51"/>
      <c r="C26" s="52">
        <v>30</v>
      </c>
      <c r="D26" s="52">
        <f>SUM(D27:D42)</f>
        <v>12</v>
      </c>
      <c r="E26" s="50"/>
      <c r="F26" s="6"/>
    </row>
    <row r="27" spans="1:6">
      <c r="A27" s="4" t="s">
        <v>98</v>
      </c>
      <c r="B27" s="20" t="s">
        <v>99</v>
      </c>
      <c r="C27" s="7">
        <v>0</v>
      </c>
      <c r="D27" s="7"/>
      <c r="E27" s="6"/>
      <c r="F27" s="6"/>
    </row>
    <row r="28" spans="1:6">
      <c r="A28" s="6"/>
      <c r="B28" s="5" t="s">
        <v>100</v>
      </c>
      <c r="C28" s="3">
        <v>3</v>
      </c>
      <c r="D28" s="3">
        <v>0</v>
      </c>
      <c r="E28" s="6"/>
      <c r="F28" s="6"/>
    </row>
    <row r="29" spans="1:6">
      <c r="A29" s="6"/>
      <c r="B29" s="5" t="s">
        <v>101</v>
      </c>
      <c r="C29" s="3">
        <v>4</v>
      </c>
      <c r="D29" s="3">
        <v>3</v>
      </c>
      <c r="E29" s="6"/>
      <c r="F29" s="6"/>
    </row>
    <row r="30" spans="1:6">
      <c r="A30" s="6"/>
      <c r="B30" s="5" t="s">
        <v>102</v>
      </c>
      <c r="C30" s="3">
        <v>5</v>
      </c>
      <c r="D30" s="3">
        <v>0</v>
      </c>
      <c r="E30" s="6"/>
      <c r="F30" s="6"/>
    </row>
    <row r="31" spans="1:6">
      <c r="A31" s="6" t="s">
        <v>103</v>
      </c>
      <c r="B31" s="5" t="s">
        <v>104</v>
      </c>
      <c r="C31" s="3">
        <v>0</v>
      </c>
      <c r="D31" s="3">
        <v>0</v>
      </c>
      <c r="E31" s="6"/>
      <c r="F31" s="6"/>
    </row>
    <row r="32" spans="1:6">
      <c r="A32" s="6"/>
      <c r="B32" s="5" t="s">
        <v>105</v>
      </c>
      <c r="C32" s="3">
        <v>3</v>
      </c>
      <c r="D32" s="3">
        <v>0</v>
      </c>
      <c r="E32" s="6"/>
      <c r="F32" s="6"/>
    </row>
    <row r="33" spans="1:6">
      <c r="A33" s="6"/>
      <c r="B33" s="5" t="s">
        <v>106</v>
      </c>
      <c r="C33" s="3">
        <v>4</v>
      </c>
      <c r="D33" s="3">
        <v>0</v>
      </c>
      <c r="E33" s="6"/>
      <c r="F33" s="6"/>
    </row>
    <row r="34" spans="1:6">
      <c r="A34" s="6"/>
      <c r="B34" s="5" t="s">
        <v>107</v>
      </c>
      <c r="C34" s="3">
        <v>5</v>
      </c>
      <c r="D34" s="3">
        <v>0</v>
      </c>
      <c r="E34" s="6"/>
      <c r="F34" s="6"/>
    </row>
    <row r="35" spans="1:6">
      <c r="A35" s="6" t="s">
        <v>108</v>
      </c>
      <c r="B35" s="5" t="s">
        <v>35</v>
      </c>
      <c r="C35" s="3">
        <v>1</v>
      </c>
      <c r="D35" s="3">
        <v>0</v>
      </c>
      <c r="E35" s="6"/>
      <c r="F35" s="6"/>
    </row>
    <row r="36" spans="1:6">
      <c r="A36" s="6"/>
      <c r="B36" s="5" t="s">
        <v>109</v>
      </c>
      <c r="C36" s="3">
        <v>2</v>
      </c>
      <c r="D36" s="3"/>
      <c r="E36" s="6"/>
      <c r="F36" s="6"/>
    </row>
    <row r="37" spans="1:6">
      <c r="A37" s="6" t="s">
        <v>110</v>
      </c>
      <c r="B37" s="5" t="s">
        <v>111</v>
      </c>
      <c r="C37" s="3">
        <v>2</v>
      </c>
      <c r="D37" s="3">
        <v>2</v>
      </c>
      <c r="E37" s="6"/>
      <c r="F37" s="6"/>
    </row>
    <row r="38" spans="1:6">
      <c r="A38" s="6"/>
      <c r="B38" s="5" t="s">
        <v>37</v>
      </c>
      <c r="C38" s="3">
        <v>3</v>
      </c>
      <c r="D38" s="3">
        <v>2</v>
      </c>
      <c r="E38" s="6"/>
      <c r="F38" s="6"/>
    </row>
    <row r="39" spans="1:6" ht="22.5" customHeight="1">
      <c r="A39" s="76" t="s">
        <v>112</v>
      </c>
      <c r="B39" s="19" t="s">
        <v>99</v>
      </c>
      <c r="C39" s="12">
        <v>0</v>
      </c>
      <c r="D39" s="12"/>
      <c r="E39" s="6"/>
      <c r="F39" s="6"/>
    </row>
    <row r="40" spans="1:6" ht="21.75" customHeight="1">
      <c r="A40" s="76"/>
      <c r="B40" s="19" t="s">
        <v>100</v>
      </c>
      <c r="C40" s="12">
        <v>5</v>
      </c>
      <c r="D40" s="12"/>
      <c r="E40" s="6"/>
      <c r="F40" s="6"/>
    </row>
    <row r="41" spans="1:6" ht="21" customHeight="1">
      <c r="A41" s="76"/>
      <c r="B41" s="19" t="s">
        <v>101</v>
      </c>
      <c r="C41" s="12">
        <v>10</v>
      </c>
      <c r="D41" s="12">
        <v>5</v>
      </c>
      <c r="E41" s="6"/>
      <c r="F41" s="6"/>
    </row>
    <row r="42" spans="1:6" ht="24" customHeight="1">
      <c r="A42" s="76"/>
      <c r="B42" s="19" t="s">
        <v>102</v>
      </c>
      <c r="C42" s="12">
        <v>15</v>
      </c>
      <c r="D42" s="12"/>
      <c r="E42" s="6"/>
      <c r="F42" s="6"/>
    </row>
    <row r="43" spans="1:6">
      <c r="A43" s="50" t="s">
        <v>54</v>
      </c>
      <c r="B43" s="51"/>
      <c r="C43" s="52">
        <v>40</v>
      </c>
      <c r="D43" s="52">
        <f>SUM(D44:D55)</f>
        <v>5</v>
      </c>
      <c r="E43" s="50"/>
      <c r="F43" s="6"/>
    </row>
    <row r="44" spans="1:6">
      <c r="A44" s="6" t="s">
        <v>55</v>
      </c>
      <c r="B44" s="5" t="s">
        <v>113</v>
      </c>
      <c r="C44" s="3">
        <v>0</v>
      </c>
      <c r="D44" s="3"/>
      <c r="E44" s="6"/>
      <c r="F44" s="6"/>
    </row>
    <row r="45" spans="1:6">
      <c r="A45" s="6"/>
      <c r="B45" s="5" t="s">
        <v>114</v>
      </c>
      <c r="C45" s="3">
        <v>5</v>
      </c>
      <c r="D45" s="3">
        <v>0</v>
      </c>
      <c r="E45" s="6"/>
      <c r="F45" s="6"/>
    </row>
    <row r="46" spans="1:6">
      <c r="A46" s="6"/>
      <c r="B46" s="5" t="s">
        <v>115</v>
      </c>
      <c r="C46" s="3">
        <v>10</v>
      </c>
      <c r="D46" s="3"/>
      <c r="E46" s="6"/>
      <c r="F46" s="6"/>
    </row>
    <row r="47" spans="1:6">
      <c r="A47" s="6" t="s">
        <v>59</v>
      </c>
      <c r="B47" s="5" t="s">
        <v>116</v>
      </c>
      <c r="C47" s="3">
        <v>0</v>
      </c>
      <c r="D47" s="3"/>
      <c r="E47" s="6"/>
      <c r="F47" s="6"/>
    </row>
    <row r="48" spans="1:6">
      <c r="A48" s="6"/>
      <c r="B48" s="5" t="s">
        <v>117</v>
      </c>
      <c r="C48" s="3">
        <v>5</v>
      </c>
      <c r="D48" s="3">
        <v>0</v>
      </c>
      <c r="E48" s="6"/>
      <c r="F48" s="6"/>
    </row>
    <row r="49" spans="1:6">
      <c r="A49" s="6"/>
      <c r="B49" s="5" t="s">
        <v>118</v>
      </c>
      <c r="C49" s="3">
        <v>10</v>
      </c>
      <c r="D49" s="3"/>
      <c r="E49" s="6"/>
      <c r="F49" s="6"/>
    </row>
    <row r="50" spans="1:6">
      <c r="A50" s="6" t="s">
        <v>63</v>
      </c>
      <c r="B50" s="5" t="s">
        <v>119</v>
      </c>
      <c r="C50" s="3">
        <v>0</v>
      </c>
      <c r="D50" s="3"/>
      <c r="E50" s="6"/>
      <c r="F50" s="6"/>
    </row>
    <row r="51" spans="1:6">
      <c r="A51" s="6"/>
      <c r="B51" s="5" t="s">
        <v>120</v>
      </c>
      <c r="C51" s="3">
        <v>5</v>
      </c>
      <c r="D51" s="3">
        <v>0</v>
      </c>
      <c r="E51" s="6"/>
      <c r="F51" s="6"/>
    </row>
    <row r="52" spans="1:6">
      <c r="A52" s="6"/>
      <c r="B52" s="5" t="s">
        <v>121</v>
      </c>
      <c r="C52" s="3">
        <v>10</v>
      </c>
      <c r="D52" s="3"/>
      <c r="E52" s="6"/>
      <c r="F52" s="6"/>
    </row>
    <row r="53" spans="1:6" ht="34.5" customHeight="1">
      <c r="A53" s="76" t="s">
        <v>66</v>
      </c>
      <c r="B53" s="8" t="s">
        <v>67</v>
      </c>
      <c r="C53" s="7">
        <v>0</v>
      </c>
      <c r="D53" s="7"/>
      <c r="E53" s="6"/>
      <c r="F53" s="6"/>
    </row>
    <row r="54" spans="1:6" ht="28.8">
      <c r="A54" s="76"/>
      <c r="B54" s="8" t="s">
        <v>68</v>
      </c>
      <c r="C54" s="7">
        <v>5</v>
      </c>
      <c r="D54" s="7"/>
      <c r="E54" s="6"/>
      <c r="F54" s="6"/>
    </row>
    <row r="55" spans="1:6" ht="21" customHeight="1">
      <c r="A55" s="76"/>
      <c r="B55" s="8" t="s">
        <v>69</v>
      </c>
      <c r="C55" s="7">
        <v>10</v>
      </c>
      <c r="D55" s="7">
        <v>5</v>
      </c>
      <c r="E55" s="6"/>
      <c r="F55" s="6"/>
    </row>
    <row r="56" spans="1:6">
      <c r="A56" s="50"/>
      <c r="B56" s="51"/>
      <c r="C56" s="52">
        <v>100</v>
      </c>
      <c r="D56" s="52">
        <f>SUM(D4,D14,D26,D43)</f>
        <v>30</v>
      </c>
      <c r="E56" s="54" t="s">
        <v>226</v>
      </c>
      <c r="F56" s="6"/>
    </row>
  </sheetData>
  <mergeCells count="5">
    <mergeCell ref="A1:F1"/>
    <mergeCell ref="A53:A55"/>
    <mergeCell ref="A39:A42"/>
    <mergeCell ref="D3:E3"/>
    <mergeCell ref="A2:F2"/>
  </mergeCells>
  <pageMargins left="0.7" right="0.7" top="0.75" bottom="0.75" header="0.3" footer="0.3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F55"/>
  <sheetViews>
    <sheetView view="pageBreakPreview" topLeftCell="A46" zoomScaleNormal="100" zoomScaleSheetLayoutView="100" workbookViewId="0">
      <selection activeCell="F17" sqref="F17"/>
    </sheetView>
  </sheetViews>
  <sheetFormatPr defaultRowHeight="14.4"/>
  <cols>
    <col min="1" max="1" width="29.44140625" customWidth="1"/>
    <col min="2" max="2" width="23" style="1" customWidth="1"/>
    <col min="3" max="5" width="10.77734375" style="2" customWidth="1"/>
    <col min="6" max="6" width="32" customWidth="1"/>
  </cols>
  <sheetData>
    <row r="1" spans="1:6">
      <c r="A1" s="77" t="s">
        <v>286</v>
      </c>
      <c r="B1" s="77"/>
      <c r="C1" s="77"/>
      <c r="D1" s="77"/>
      <c r="E1" s="77"/>
      <c r="F1" s="77"/>
    </row>
    <row r="2" spans="1:6" s="14" customFormat="1">
      <c r="A2" s="81" t="s">
        <v>206</v>
      </c>
      <c r="B2" s="81"/>
      <c r="C2" s="81"/>
      <c r="D2" s="81"/>
      <c r="E2" s="81"/>
      <c r="F2" s="81"/>
    </row>
    <row r="3" spans="1:6" s="2" customFormat="1">
      <c r="A3" s="15" t="s">
        <v>0</v>
      </c>
      <c r="B3" s="15" t="s">
        <v>1</v>
      </c>
      <c r="C3" s="15" t="s">
        <v>2</v>
      </c>
      <c r="D3" s="82" t="s">
        <v>202</v>
      </c>
      <c r="E3" s="83"/>
      <c r="F3" s="15" t="s">
        <v>3</v>
      </c>
    </row>
    <row r="4" spans="1:6">
      <c r="A4" s="39" t="s">
        <v>231</v>
      </c>
      <c r="B4" s="40"/>
      <c r="C4" s="41">
        <v>10</v>
      </c>
      <c r="D4" s="41">
        <f>SUM(D5:D9)</f>
        <v>10</v>
      </c>
      <c r="E4" s="41"/>
      <c r="F4" s="39"/>
    </row>
    <row r="5" spans="1:6">
      <c r="A5" s="26" t="s">
        <v>232</v>
      </c>
      <c r="B5" s="19" t="s">
        <v>6</v>
      </c>
      <c r="C5" s="33">
        <v>0</v>
      </c>
      <c r="D5" s="33"/>
      <c r="E5" s="29"/>
      <c r="F5" s="26" t="s">
        <v>8</v>
      </c>
    </row>
    <row r="6" spans="1:6">
      <c r="A6" s="26"/>
      <c r="B6" s="19" t="s">
        <v>5</v>
      </c>
      <c r="C6" s="33">
        <v>5</v>
      </c>
      <c r="D6" s="33"/>
      <c r="E6" s="33"/>
      <c r="F6" s="26" t="s">
        <v>75</v>
      </c>
    </row>
    <row r="7" spans="1:6">
      <c r="A7" s="26"/>
      <c r="B7" s="19" t="s">
        <v>4</v>
      </c>
      <c r="C7" s="33">
        <v>7</v>
      </c>
      <c r="D7" s="33"/>
      <c r="E7" s="33"/>
      <c r="F7" s="26" t="s">
        <v>7</v>
      </c>
    </row>
    <row r="8" spans="1:6">
      <c r="A8" s="26"/>
      <c r="B8" s="36" t="s">
        <v>233</v>
      </c>
      <c r="C8" s="33">
        <v>10</v>
      </c>
      <c r="D8" s="33">
        <v>10</v>
      </c>
      <c r="E8" s="29">
        <v>60926</v>
      </c>
      <c r="F8" s="26" t="s">
        <v>9</v>
      </c>
    </row>
    <row r="9" spans="1:6">
      <c r="A9" s="26"/>
      <c r="B9" s="19"/>
      <c r="C9" s="33"/>
      <c r="D9" s="33"/>
      <c r="E9" s="33"/>
      <c r="F9" s="26" t="s">
        <v>10</v>
      </c>
    </row>
    <row r="10" spans="1:6">
      <c r="A10" s="44" t="s">
        <v>11</v>
      </c>
      <c r="B10" s="45"/>
      <c r="C10" s="46">
        <v>20</v>
      </c>
      <c r="D10" s="46">
        <f>SUM(D11:D20)</f>
        <v>19</v>
      </c>
      <c r="E10" s="46"/>
      <c r="F10" s="44"/>
    </row>
    <row r="11" spans="1:6">
      <c r="A11" s="26" t="s">
        <v>234</v>
      </c>
      <c r="B11" s="19" t="s">
        <v>13</v>
      </c>
      <c r="C11" s="33">
        <v>3</v>
      </c>
      <c r="D11" s="33"/>
      <c r="E11" s="47"/>
      <c r="F11" s="26"/>
    </row>
    <row r="12" spans="1:6">
      <c r="A12" s="26"/>
      <c r="B12" s="19" t="s">
        <v>14</v>
      </c>
      <c r="C12" s="33">
        <v>5</v>
      </c>
      <c r="D12" s="33">
        <v>5</v>
      </c>
      <c r="E12" s="47" t="s">
        <v>235</v>
      </c>
      <c r="F12" s="26"/>
    </row>
    <row r="13" spans="1:6" ht="72">
      <c r="A13" s="18" t="s">
        <v>236</v>
      </c>
      <c r="B13" s="19"/>
      <c r="C13" s="33">
        <v>5</v>
      </c>
      <c r="D13" s="33">
        <v>5</v>
      </c>
      <c r="E13" s="48" t="s">
        <v>237</v>
      </c>
      <c r="F13" s="18" t="s">
        <v>292</v>
      </c>
    </row>
    <row r="14" spans="1:6">
      <c r="A14" s="26" t="s">
        <v>238</v>
      </c>
      <c r="B14" s="19"/>
      <c r="C14" s="33">
        <v>2</v>
      </c>
      <c r="D14" s="33">
        <v>2</v>
      </c>
      <c r="E14" s="33" t="s">
        <v>239</v>
      </c>
      <c r="F14" s="26"/>
    </row>
    <row r="15" spans="1:6">
      <c r="A15" s="26" t="s">
        <v>240</v>
      </c>
      <c r="B15" s="19" t="s">
        <v>18</v>
      </c>
      <c r="C15" s="33">
        <v>2</v>
      </c>
      <c r="D15" s="33">
        <v>2</v>
      </c>
      <c r="E15" s="33" t="s">
        <v>241</v>
      </c>
      <c r="F15" s="26"/>
    </row>
    <row r="16" spans="1:6">
      <c r="A16" s="26" t="s">
        <v>242</v>
      </c>
      <c r="B16" s="19" t="s">
        <v>20</v>
      </c>
      <c r="C16" s="33">
        <v>2</v>
      </c>
      <c r="D16" s="33">
        <v>1</v>
      </c>
      <c r="E16" s="33" t="s">
        <v>243</v>
      </c>
      <c r="F16" s="49"/>
    </row>
    <row r="17" spans="1:6">
      <c r="A17" s="26" t="s">
        <v>244</v>
      </c>
      <c r="B17" s="19" t="s">
        <v>22</v>
      </c>
      <c r="C17" s="75">
        <v>2</v>
      </c>
      <c r="D17" s="84">
        <v>2</v>
      </c>
      <c r="E17" s="33" t="s">
        <v>245</v>
      </c>
      <c r="F17" s="26"/>
    </row>
    <row r="18" spans="1:6">
      <c r="A18" s="26"/>
      <c r="B18" s="19" t="s">
        <v>23</v>
      </c>
      <c r="C18" s="75"/>
      <c r="D18" s="85"/>
      <c r="E18" s="33" t="s">
        <v>243</v>
      </c>
      <c r="F18" s="26"/>
    </row>
    <row r="19" spans="1:6">
      <c r="A19" s="26" t="s">
        <v>246</v>
      </c>
      <c r="B19" s="26" t="s">
        <v>24</v>
      </c>
      <c r="C19" s="75">
        <v>2</v>
      </c>
      <c r="D19" s="84">
        <v>2</v>
      </c>
      <c r="E19" s="33" t="s">
        <v>247</v>
      </c>
      <c r="F19" s="26"/>
    </row>
    <row r="20" spans="1:6">
      <c r="A20" s="26"/>
      <c r="B20" s="19" t="s">
        <v>26</v>
      </c>
      <c r="C20" s="75"/>
      <c r="D20" s="85"/>
      <c r="E20" s="33" t="s">
        <v>248</v>
      </c>
      <c r="F20" s="26"/>
    </row>
    <row r="21" spans="1:6">
      <c r="A21" s="39" t="s">
        <v>27</v>
      </c>
      <c r="B21" s="40"/>
      <c r="C21" s="41">
        <v>30</v>
      </c>
      <c r="D21" s="41">
        <f>SUM(D22:D41)</f>
        <v>30</v>
      </c>
      <c r="E21" s="41"/>
      <c r="F21" s="39"/>
    </row>
    <row r="22" spans="1:6" ht="28.8">
      <c r="A22" s="18" t="s">
        <v>249</v>
      </c>
      <c r="B22" s="19" t="s">
        <v>29</v>
      </c>
      <c r="C22" s="33">
        <v>0</v>
      </c>
      <c r="D22" s="33"/>
      <c r="E22" s="33"/>
      <c r="F22" s="26"/>
    </row>
    <row r="23" spans="1:6">
      <c r="A23" s="26"/>
      <c r="B23" s="19" t="s">
        <v>30</v>
      </c>
      <c r="C23" s="33">
        <v>2</v>
      </c>
      <c r="D23" s="33"/>
      <c r="E23" s="33"/>
      <c r="F23" s="26"/>
    </row>
    <row r="24" spans="1:6">
      <c r="A24" s="26"/>
      <c r="B24" s="19" t="s">
        <v>31</v>
      </c>
      <c r="C24" s="33">
        <v>3</v>
      </c>
      <c r="D24" s="33">
        <v>3</v>
      </c>
      <c r="E24" s="33">
        <v>7</v>
      </c>
      <c r="F24" s="26" t="s">
        <v>250</v>
      </c>
    </row>
    <row r="25" spans="1:6">
      <c r="A25" s="26" t="s">
        <v>251</v>
      </c>
      <c r="B25" s="19" t="s">
        <v>33</v>
      </c>
      <c r="C25" s="33">
        <v>2</v>
      </c>
      <c r="D25" s="33">
        <v>2</v>
      </c>
      <c r="E25" s="33">
        <v>1</v>
      </c>
      <c r="F25" s="49" t="s">
        <v>252</v>
      </c>
    </row>
    <row r="26" spans="1:6">
      <c r="A26" s="26" t="s">
        <v>253</v>
      </c>
      <c r="B26" s="19" t="s">
        <v>35</v>
      </c>
      <c r="C26" s="33">
        <v>0</v>
      </c>
      <c r="D26" s="33"/>
      <c r="E26" s="33"/>
      <c r="F26" s="26"/>
    </row>
    <row r="27" spans="1:6">
      <c r="A27" s="26"/>
      <c r="B27" s="19" t="s">
        <v>36</v>
      </c>
      <c r="C27" s="33">
        <v>2</v>
      </c>
      <c r="D27" s="33"/>
      <c r="E27" s="33"/>
      <c r="F27" s="26"/>
    </row>
    <row r="28" spans="1:6">
      <c r="A28" s="26"/>
      <c r="B28" s="19" t="s">
        <v>37</v>
      </c>
      <c r="C28" s="33">
        <v>3</v>
      </c>
      <c r="D28" s="33">
        <v>3</v>
      </c>
      <c r="E28" s="33">
        <v>5</v>
      </c>
      <c r="F28" s="26"/>
    </row>
    <row r="29" spans="1:6">
      <c r="A29" s="26" t="s">
        <v>254</v>
      </c>
      <c r="B29" s="19" t="s">
        <v>39</v>
      </c>
      <c r="C29" s="33">
        <v>0</v>
      </c>
      <c r="D29" s="33"/>
      <c r="E29" s="33"/>
      <c r="F29" s="26"/>
    </row>
    <row r="30" spans="1:6">
      <c r="A30" s="26"/>
      <c r="B30" s="19" t="s">
        <v>40</v>
      </c>
      <c r="C30" s="33">
        <v>2</v>
      </c>
      <c r="D30" s="33"/>
      <c r="E30" s="33"/>
      <c r="F30" s="26"/>
    </row>
    <row r="31" spans="1:6">
      <c r="A31" s="26"/>
      <c r="B31" s="19" t="s">
        <v>41</v>
      </c>
      <c r="C31" s="33">
        <v>3</v>
      </c>
      <c r="D31" s="33">
        <v>3</v>
      </c>
      <c r="E31" s="33">
        <v>6</v>
      </c>
      <c r="F31" s="26"/>
    </row>
    <row r="32" spans="1:6">
      <c r="A32" s="26" t="s">
        <v>255</v>
      </c>
      <c r="B32" s="19" t="s">
        <v>43</v>
      </c>
      <c r="C32" s="33">
        <v>2</v>
      </c>
      <c r="D32" s="33"/>
      <c r="E32" s="33"/>
      <c r="F32" s="26"/>
    </row>
    <row r="33" spans="1:6">
      <c r="A33" s="26"/>
      <c r="B33" s="19" t="s">
        <v>44</v>
      </c>
      <c r="C33" s="33">
        <v>3</v>
      </c>
      <c r="D33" s="33">
        <v>3</v>
      </c>
      <c r="E33" s="33">
        <v>56</v>
      </c>
      <c r="F33" s="26"/>
    </row>
    <row r="34" spans="1:6">
      <c r="A34" s="26" t="s">
        <v>256</v>
      </c>
      <c r="B34" s="19" t="s">
        <v>46</v>
      </c>
      <c r="C34" s="33">
        <v>2</v>
      </c>
      <c r="D34" s="33">
        <v>2</v>
      </c>
      <c r="E34" s="33">
        <v>3</v>
      </c>
      <c r="F34" s="26"/>
    </row>
    <row r="35" spans="1:6" ht="57.6">
      <c r="A35" s="18" t="s">
        <v>257</v>
      </c>
      <c r="B35" s="19"/>
      <c r="C35" s="33">
        <v>2</v>
      </c>
      <c r="D35" s="33">
        <v>2</v>
      </c>
      <c r="E35" s="33" t="s">
        <v>258</v>
      </c>
      <c r="F35" s="26"/>
    </row>
    <row r="36" spans="1:6">
      <c r="A36" s="26" t="s">
        <v>259</v>
      </c>
      <c r="B36" s="19"/>
      <c r="C36" s="33">
        <v>2</v>
      </c>
      <c r="D36" s="33">
        <v>2</v>
      </c>
      <c r="E36" s="33" t="s">
        <v>258</v>
      </c>
      <c r="F36" s="26"/>
    </row>
    <row r="37" spans="1:6">
      <c r="A37" s="26" t="s">
        <v>260</v>
      </c>
      <c r="B37" s="19"/>
      <c r="C37" s="33">
        <v>2</v>
      </c>
      <c r="D37" s="33">
        <v>2</v>
      </c>
      <c r="E37" s="33" t="s">
        <v>258</v>
      </c>
      <c r="F37" s="26"/>
    </row>
    <row r="38" spans="1:6">
      <c r="A38" s="26" t="s">
        <v>261</v>
      </c>
      <c r="B38" s="19"/>
      <c r="C38" s="33">
        <v>2</v>
      </c>
      <c r="D38" s="33">
        <v>2</v>
      </c>
      <c r="E38" s="33" t="s">
        <v>258</v>
      </c>
      <c r="F38" s="26"/>
    </row>
    <row r="39" spans="1:6" ht="28.8">
      <c r="A39" s="18" t="s">
        <v>262</v>
      </c>
      <c r="B39" s="19"/>
      <c r="C39" s="33">
        <v>2</v>
      </c>
      <c r="D39" s="33">
        <v>2</v>
      </c>
      <c r="E39" s="33" t="s">
        <v>258</v>
      </c>
      <c r="F39" s="26"/>
    </row>
    <row r="40" spans="1:6">
      <c r="A40" s="26" t="s">
        <v>263</v>
      </c>
      <c r="B40" s="19"/>
      <c r="C40" s="33">
        <v>2</v>
      </c>
      <c r="D40" s="33">
        <v>2</v>
      </c>
      <c r="E40" s="33" t="s">
        <v>258</v>
      </c>
      <c r="F40" s="26"/>
    </row>
    <row r="41" spans="1:6">
      <c r="A41" s="26" t="s">
        <v>264</v>
      </c>
      <c r="B41" s="19"/>
      <c r="C41" s="33">
        <v>2</v>
      </c>
      <c r="D41" s="33">
        <v>2</v>
      </c>
      <c r="E41" s="33" t="s">
        <v>258</v>
      </c>
      <c r="F41" s="26"/>
    </row>
    <row r="42" spans="1:6">
      <c r="A42" s="39" t="s">
        <v>54</v>
      </c>
      <c r="B42" s="40"/>
      <c r="C42" s="41">
        <v>40</v>
      </c>
      <c r="D42" s="41">
        <f>SUM(D43:D54)</f>
        <v>25</v>
      </c>
      <c r="E42" s="41"/>
      <c r="F42" s="39"/>
    </row>
    <row r="43" spans="1:6">
      <c r="A43" s="26" t="s">
        <v>265</v>
      </c>
      <c r="B43" s="19" t="s">
        <v>56</v>
      </c>
      <c r="C43" s="33">
        <v>0</v>
      </c>
      <c r="D43" s="33"/>
      <c r="E43" s="33"/>
      <c r="F43" s="26"/>
    </row>
    <row r="44" spans="1:6">
      <c r="A44" s="26"/>
      <c r="B44" s="19" t="s">
        <v>57</v>
      </c>
      <c r="C44" s="33">
        <v>5</v>
      </c>
      <c r="D44" s="33">
        <v>5</v>
      </c>
      <c r="E44" s="33">
        <v>0.5948</v>
      </c>
      <c r="F44" s="26"/>
    </row>
    <row r="45" spans="1:6">
      <c r="A45" s="26"/>
      <c r="B45" s="19" t="s">
        <v>58</v>
      </c>
      <c r="C45" s="33">
        <v>10</v>
      </c>
      <c r="D45" s="33"/>
      <c r="E45" s="33"/>
      <c r="F45" s="26"/>
    </row>
    <row r="46" spans="1:6">
      <c r="A46" s="26" t="s">
        <v>266</v>
      </c>
      <c r="B46" s="19" t="s">
        <v>60</v>
      </c>
      <c r="C46" s="33">
        <v>0</v>
      </c>
      <c r="D46" s="33">
        <v>0</v>
      </c>
      <c r="E46" s="31">
        <v>2777.31</v>
      </c>
      <c r="F46" s="26"/>
    </row>
    <row r="47" spans="1:6">
      <c r="A47" s="26"/>
      <c r="B47" s="19" t="s">
        <v>61</v>
      </c>
      <c r="C47" s="33">
        <v>5</v>
      </c>
      <c r="D47" s="33"/>
      <c r="E47" s="33"/>
      <c r="F47" s="26"/>
    </row>
    <row r="48" spans="1:6">
      <c r="A48" s="26"/>
      <c r="B48" s="19" t="s">
        <v>62</v>
      </c>
      <c r="C48" s="33">
        <v>10</v>
      </c>
      <c r="D48" s="33"/>
      <c r="E48" s="33"/>
      <c r="F48" s="26"/>
    </row>
    <row r="49" spans="1:6">
      <c r="A49" s="26" t="s">
        <v>267</v>
      </c>
      <c r="B49" s="19" t="s">
        <v>64</v>
      </c>
      <c r="C49" s="33">
        <v>0</v>
      </c>
      <c r="D49" s="33"/>
      <c r="E49" s="33"/>
      <c r="F49" s="26"/>
    </row>
    <row r="50" spans="1:6">
      <c r="A50" s="26"/>
      <c r="B50" s="19" t="s">
        <v>65</v>
      </c>
      <c r="C50" s="33">
        <v>5</v>
      </c>
      <c r="D50" s="33"/>
      <c r="E50" s="33"/>
      <c r="F50" s="26"/>
    </row>
    <row r="51" spans="1:6">
      <c r="A51" s="26"/>
      <c r="B51" s="19" t="s">
        <v>18</v>
      </c>
      <c r="C51" s="33">
        <v>10</v>
      </c>
      <c r="D51" s="33">
        <v>10</v>
      </c>
      <c r="E51" s="33">
        <v>61.63</v>
      </c>
      <c r="F51" s="26"/>
    </row>
    <row r="52" spans="1:6" ht="34.5" customHeight="1">
      <c r="A52" s="76" t="s">
        <v>268</v>
      </c>
      <c r="B52" s="21" t="s">
        <v>67</v>
      </c>
      <c r="C52" s="33">
        <v>0</v>
      </c>
      <c r="D52" s="33"/>
      <c r="E52" s="33"/>
      <c r="F52" s="26"/>
    </row>
    <row r="53" spans="1:6" ht="28.8">
      <c r="A53" s="76"/>
      <c r="B53" s="21" t="s">
        <v>68</v>
      </c>
      <c r="C53" s="33">
        <v>5</v>
      </c>
      <c r="D53" s="33"/>
      <c r="E53" s="33"/>
      <c r="F53" s="26"/>
    </row>
    <row r="54" spans="1:6" ht="21" customHeight="1">
      <c r="A54" s="76"/>
      <c r="B54" s="21" t="s">
        <v>69</v>
      </c>
      <c r="C54" s="33">
        <v>10</v>
      </c>
      <c r="D54" s="33">
        <v>10</v>
      </c>
      <c r="E54" s="33">
        <v>0</v>
      </c>
      <c r="F54" s="26"/>
    </row>
    <row r="55" spans="1:6">
      <c r="A55" s="39"/>
      <c r="B55" s="40"/>
      <c r="C55" s="41">
        <v>100</v>
      </c>
      <c r="D55" s="46">
        <f>SUM(D4,D10,D21,D42)</f>
        <v>84</v>
      </c>
      <c r="E55" s="41" t="s">
        <v>225</v>
      </c>
      <c r="F55" s="39"/>
    </row>
  </sheetData>
  <mergeCells count="8">
    <mergeCell ref="A1:F1"/>
    <mergeCell ref="C17:C18"/>
    <mergeCell ref="C19:C20"/>
    <mergeCell ref="A52:A54"/>
    <mergeCell ref="D3:E3"/>
    <mergeCell ref="A2:F2"/>
    <mergeCell ref="D17:D18"/>
    <mergeCell ref="D19:D20"/>
  </mergeCells>
  <pageMargins left="0.7" right="0.7" top="0.75" bottom="0.75" header="0.3" footer="0.3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6884E-9D57-41FA-803B-43D399597D2D}">
  <sheetPr>
    <tabColor rgb="FFFFC000"/>
  </sheetPr>
  <dimension ref="A1:F39"/>
  <sheetViews>
    <sheetView view="pageBreakPreview" topLeftCell="A22" zoomScaleNormal="100" zoomScaleSheetLayoutView="100" workbookViewId="0">
      <selection activeCell="F15" sqref="F15"/>
    </sheetView>
  </sheetViews>
  <sheetFormatPr defaultRowHeight="14.4"/>
  <cols>
    <col min="1" max="1" width="29.44140625" customWidth="1"/>
    <col min="2" max="2" width="23" style="1" customWidth="1"/>
    <col min="3" max="5" width="10.77734375" style="2" customWidth="1"/>
    <col min="6" max="6" width="30.109375" customWidth="1"/>
  </cols>
  <sheetData>
    <row r="1" spans="1:6">
      <c r="A1" s="77" t="s">
        <v>285</v>
      </c>
      <c r="B1" s="77"/>
      <c r="C1" s="77"/>
      <c r="D1" s="77"/>
      <c r="E1" s="77"/>
      <c r="F1" s="77"/>
    </row>
    <row r="2" spans="1:6" s="14" customFormat="1">
      <c r="A2" s="81" t="s">
        <v>206</v>
      </c>
      <c r="B2" s="81"/>
      <c r="C2" s="81"/>
      <c r="D2" s="81"/>
      <c r="E2" s="81"/>
      <c r="F2" s="81"/>
    </row>
    <row r="3" spans="1:6" s="2" customFormat="1">
      <c r="A3" s="15" t="s">
        <v>0</v>
      </c>
      <c r="B3" s="15" t="s">
        <v>1</v>
      </c>
      <c r="C3" s="15" t="s">
        <v>2</v>
      </c>
      <c r="D3" s="80" t="s">
        <v>202</v>
      </c>
      <c r="E3" s="80"/>
      <c r="F3" s="15" t="s">
        <v>3</v>
      </c>
    </row>
    <row r="4" spans="1:6">
      <c r="A4" s="50" t="s">
        <v>76</v>
      </c>
      <c r="B4" s="51"/>
      <c r="C4" s="52">
        <v>10</v>
      </c>
      <c r="D4" s="52">
        <v>5</v>
      </c>
      <c r="E4" s="10"/>
      <c r="F4" s="9"/>
    </row>
    <row r="5" spans="1:6">
      <c r="A5" s="16" t="s">
        <v>70</v>
      </c>
      <c r="B5" s="5" t="s">
        <v>183</v>
      </c>
      <c r="C5" s="15">
        <v>0</v>
      </c>
      <c r="D5" s="15"/>
      <c r="E5" s="15"/>
      <c r="F5" s="6" t="s">
        <v>185</v>
      </c>
    </row>
    <row r="6" spans="1:6">
      <c r="A6" s="16" t="s">
        <v>71</v>
      </c>
      <c r="B6" s="5" t="s">
        <v>184</v>
      </c>
      <c r="C6" s="15">
        <v>5</v>
      </c>
      <c r="D6" s="15">
        <v>5</v>
      </c>
      <c r="E6" s="15"/>
      <c r="F6" s="6" t="s">
        <v>75</v>
      </c>
    </row>
    <row r="7" spans="1:6">
      <c r="A7" s="6"/>
      <c r="B7" s="17" t="s">
        <v>74</v>
      </c>
      <c r="C7" s="15">
        <v>10</v>
      </c>
      <c r="D7" s="15"/>
      <c r="E7" s="15"/>
      <c r="F7" s="6" t="s">
        <v>7</v>
      </c>
    </row>
    <row r="8" spans="1:6">
      <c r="A8" s="6"/>
      <c r="B8" s="5"/>
      <c r="C8" s="15"/>
      <c r="D8" s="15"/>
      <c r="E8" s="15"/>
      <c r="F8" s="6" t="s">
        <v>9</v>
      </c>
    </row>
    <row r="9" spans="1:6">
      <c r="A9" s="6"/>
      <c r="B9" s="5"/>
      <c r="C9" s="15"/>
      <c r="D9" s="15"/>
      <c r="E9" s="15"/>
      <c r="F9" s="6" t="s">
        <v>10</v>
      </c>
    </row>
    <row r="10" spans="1:6" ht="57.6">
      <c r="A10" s="4" t="s">
        <v>81</v>
      </c>
      <c r="B10" s="5"/>
      <c r="C10" s="22">
        <v>0</v>
      </c>
      <c r="D10" s="15"/>
      <c r="E10" s="15"/>
      <c r="F10" s="23" t="s">
        <v>194</v>
      </c>
    </row>
    <row r="11" spans="1:6">
      <c r="A11" s="50" t="s">
        <v>11</v>
      </c>
      <c r="B11" s="51"/>
      <c r="C11" s="52">
        <v>20</v>
      </c>
      <c r="D11" s="52">
        <v>20</v>
      </c>
      <c r="E11" s="10"/>
      <c r="F11" s="9"/>
    </row>
    <row r="12" spans="1:6">
      <c r="A12" s="16" t="s">
        <v>12</v>
      </c>
      <c r="B12" s="5" t="s">
        <v>13</v>
      </c>
      <c r="C12" s="15">
        <v>5</v>
      </c>
      <c r="D12" s="15"/>
      <c r="E12" s="15"/>
      <c r="F12" s="6"/>
    </row>
    <row r="13" spans="1:6">
      <c r="A13" s="16"/>
      <c r="B13" s="5"/>
      <c r="C13" s="15"/>
      <c r="D13" s="15"/>
      <c r="E13" s="15"/>
      <c r="F13" s="6"/>
    </row>
    <row r="14" spans="1:6">
      <c r="A14" s="6"/>
      <c r="B14" s="5" t="s">
        <v>14</v>
      </c>
      <c r="C14" s="15">
        <v>10</v>
      </c>
      <c r="D14" s="15">
        <v>10</v>
      </c>
      <c r="E14" s="15"/>
      <c r="F14" s="6"/>
    </row>
    <row r="15" spans="1:6" ht="72">
      <c r="A15" s="18" t="s">
        <v>15</v>
      </c>
      <c r="B15" s="5"/>
      <c r="C15" s="22">
        <v>10</v>
      </c>
      <c r="D15" s="15">
        <v>10</v>
      </c>
      <c r="E15" s="15"/>
      <c r="F15" s="63" t="s">
        <v>291</v>
      </c>
    </row>
    <row r="16" spans="1:6">
      <c r="A16" s="50" t="s">
        <v>27</v>
      </c>
      <c r="B16" s="51"/>
      <c r="C16" s="52">
        <v>30</v>
      </c>
      <c r="D16" s="52">
        <v>15</v>
      </c>
      <c r="E16" s="10"/>
      <c r="F16" s="9"/>
    </row>
    <row r="17" spans="1:6">
      <c r="A17" s="86" t="s">
        <v>32</v>
      </c>
      <c r="B17" s="86" t="s">
        <v>186</v>
      </c>
      <c r="C17" s="79">
        <v>15</v>
      </c>
      <c r="D17" s="15"/>
      <c r="E17" s="15"/>
      <c r="F17" s="13" t="s">
        <v>195</v>
      </c>
    </row>
    <row r="18" spans="1:6">
      <c r="A18" s="86"/>
      <c r="B18" s="86"/>
      <c r="C18" s="79"/>
      <c r="D18" s="15"/>
      <c r="E18" s="15"/>
      <c r="F18" s="13" t="s">
        <v>196</v>
      </c>
    </row>
    <row r="19" spans="1:6">
      <c r="A19" s="86"/>
      <c r="B19" s="86"/>
      <c r="C19" s="79"/>
      <c r="D19" s="15"/>
      <c r="E19" s="15"/>
      <c r="F19" s="6"/>
    </row>
    <row r="20" spans="1:6">
      <c r="A20" s="86"/>
      <c r="B20" s="86"/>
      <c r="C20" s="79"/>
      <c r="D20" s="15"/>
      <c r="E20" s="15"/>
      <c r="F20" s="6"/>
    </row>
    <row r="21" spans="1:6">
      <c r="A21" s="79" t="s">
        <v>187</v>
      </c>
      <c r="B21" s="87" t="s">
        <v>188</v>
      </c>
      <c r="C21" s="79">
        <v>15</v>
      </c>
      <c r="D21" s="15"/>
      <c r="E21" s="15"/>
      <c r="F21" s="13" t="s">
        <v>197</v>
      </c>
    </row>
    <row r="22" spans="1:6">
      <c r="A22" s="79"/>
      <c r="B22" s="87"/>
      <c r="C22" s="79"/>
      <c r="D22" s="15"/>
      <c r="E22" s="15"/>
      <c r="F22" s="6"/>
    </row>
    <row r="23" spans="1:6">
      <c r="A23" s="79"/>
      <c r="B23" s="87"/>
      <c r="C23" s="79"/>
      <c r="D23" s="15">
        <v>15</v>
      </c>
      <c r="E23" s="15"/>
      <c r="F23" s="6"/>
    </row>
    <row r="24" spans="1:6">
      <c r="A24" s="79"/>
      <c r="B24" s="87"/>
      <c r="C24" s="79"/>
      <c r="D24" s="15"/>
      <c r="E24" s="15"/>
      <c r="F24" s="6"/>
    </row>
    <row r="25" spans="1:6">
      <c r="A25" s="79"/>
      <c r="B25" s="87"/>
      <c r="C25" s="79"/>
      <c r="D25" s="15"/>
      <c r="E25" s="15"/>
      <c r="F25" s="6"/>
    </row>
    <row r="26" spans="1:6">
      <c r="A26" s="50" t="s">
        <v>54</v>
      </c>
      <c r="B26" s="51"/>
      <c r="C26" s="52">
        <v>40</v>
      </c>
      <c r="D26" s="52">
        <v>10</v>
      </c>
      <c r="E26" s="10"/>
      <c r="F26" s="9"/>
    </row>
    <row r="27" spans="1:6">
      <c r="A27" s="6" t="s">
        <v>55</v>
      </c>
      <c r="B27" s="5" t="s">
        <v>189</v>
      </c>
      <c r="C27" s="15">
        <v>0</v>
      </c>
      <c r="D27" s="15">
        <v>0</v>
      </c>
      <c r="E27" s="15"/>
      <c r="F27" s="25">
        <v>0.55000000000000004</v>
      </c>
    </row>
    <row r="28" spans="1:6">
      <c r="A28" s="6"/>
      <c r="B28" s="5" t="s">
        <v>190</v>
      </c>
      <c r="C28" s="15">
        <v>5</v>
      </c>
      <c r="D28" s="15"/>
      <c r="E28" s="15"/>
      <c r="F28" s="6"/>
    </row>
    <row r="29" spans="1:6">
      <c r="A29" s="6"/>
      <c r="B29" s="5" t="s">
        <v>191</v>
      </c>
      <c r="C29" s="15">
        <v>10</v>
      </c>
      <c r="D29" s="15"/>
      <c r="E29" s="15"/>
      <c r="F29" s="6"/>
    </row>
    <row r="30" spans="1:6">
      <c r="A30" s="6" t="s">
        <v>59</v>
      </c>
      <c r="B30" s="5" t="s">
        <v>192</v>
      </c>
      <c r="C30" s="15">
        <v>0</v>
      </c>
      <c r="D30" s="15">
        <v>0</v>
      </c>
      <c r="E30" s="15"/>
      <c r="F30" s="13" t="s">
        <v>198</v>
      </c>
    </row>
    <row r="31" spans="1:6">
      <c r="A31" s="6"/>
      <c r="B31" s="5" t="s">
        <v>193</v>
      </c>
      <c r="C31" s="15">
        <v>5</v>
      </c>
      <c r="D31" s="15"/>
      <c r="E31" s="15"/>
      <c r="F31" s="6"/>
    </row>
    <row r="32" spans="1:6">
      <c r="A32" s="6"/>
      <c r="B32" s="5" t="s">
        <v>118</v>
      </c>
      <c r="C32" s="15">
        <v>10</v>
      </c>
      <c r="D32" s="15"/>
      <c r="E32" s="15"/>
      <c r="F32" s="6"/>
    </row>
    <row r="33" spans="1:6">
      <c r="A33" s="6" t="s">
        <v>63</v>
      </c>
      <c r="B33" s="5" t="s">
        <v>119</v>
      </c>
      <c r="C33" s="15">
        <v>0</v>
      </c>
      <c r="D33" s="15">
        <v>0</v>
      </c>
      <c r="E33" s="15"/>
      <c r="F33" s="25" t="s">
        <v>200</v>
      </c>
    </row>
    <row r="34" spans="1:6">
      <c r="A34" s="6"/>
      <c r="B34" s="5" t="s">
        <v>120</v>
      </c>
      <c r="C34" s="15">
        <v>5</v>
      </c>
      <c r="D34" s="15"/>
      <c r="E34" s="15"/>
      <c r="F34" s="6"/>
    </row>
    <row r="35" spans="1:6">
      <c r="A35" s="6"/>
      <c r="B35" s="5" t="s">
        <v>121</v>
      </c>
      <c r="C35" s="15">
        <v>10</v>
      </c>
      <c r="D35" s="15"/>
      <c r="E35" s="15"/>
      <c r="F35" s="6"/>
    </row>
    <row r="36" spans="1:6" ht="34.5" customHeight="1">
      <c r="A36" s="76" t="s">
        <v>66</v>
      </c>
      <c r="B36" s="21" t="s">
        <v>67</v>
      </c>
      <c r="C36" s="22">
        <v>0</v>
      </c>
      <c r="D36" s="15"/>
      <c r="E36" s="15"/>
      <c r="F36" s="6"/>
    </row>
    <row r="37" spans="1:6" ht="28.8">
      <c r="A37" s="76"/>
      <c r="B37" s="21" t="s">
        <v>68</v>
      </c>
      <c r="C37" s="22">
        <v>5</v>
      </c>
      <c r="D37" s="15"/>
      <c r="E37" s="15"/>
      <c r="F37" s="6"/>
    </row>
    <row r="38" spans="1:6" ht="21" customHeight="1">
      <c r="A38" s="76"/>
      <c r="B38" s="21" t="s">
        <v>69</v>
      </c>
      <c r="C38" s="22">
        <v>10</v>
      </c>
      <c r="D38" s="22">
        <v>10</v>
      </c>
      <c r="E38" s="15"/>
      <c r="F38" s="13" t="s">
        <v>199</v>
      </c>
    </row>
    <row r="39" spans="1:6">
      <c r="A39" s="50"/>
      <c r="B39" s="51"/>
      <c r="C39" s="52">
        <v>100</v>
      </c>
      <c r="D39" s="52">
        <v>50</v>
      </c>
      <c r="E39" s="54" t="s">
        <v>226</v>
      </c>
      <c r="F39" s="9"/>
    </row>
  </sheetData>
  <mergeCells count="10">
    <mergeCell ref="A1:F1"/>
    <mergeCell ref="A36:A38"/>
    <mergeCell ref="B17:B20"/>
    <mergeCell ref="C17:C20"/>
    <mergeCell ref="A17:A20"/>
    <mergeCell ref="A21:A25"/>
    <mergeCell ref="B21:B25"/>
    <mergeCell ref="C21:C25"/>
    <mergeCell ref="D3:E3"/>
    <mergeCell ref="A2:F2"/>
  </mergeCells>
  <pageMargins left="0.7" right="0.7" top="0.75" bottom="0.75" header="0.3" footer="0.3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F55"/>
  <sheetViews>
    <sheetView view="pageBreakPreview" topLeftCell="A49" zoomScale="85" zoomScaleNormal="100" zoomScaleSheetLayoutView="85" workbookViewId="0">
      <selection activeCell="F59" sqref="F59"/>
    </sheetView>
  </sheetViews>
  <sheetFormatPr defaultRowHeight="14.4"/>
  <cols>
    <col min="1" max="1" width="29.44140625" customWidth="1"/>
    <col min="2" max="2" width="24.44140625" style="1" customWidth="1"/>
    <col min="3" max="4" width="11.6640625" style="2" customWidth="1"/>
    <col min="5" max="5" width="16.5546875" style="2" customWidth="1"/>
    <col min="6" max="6" width="32" customWidth="1"/>
  </cols>
  <sheetData>
    <row r="1" spans="1:6">
      <c r="A1" s="77" t="s">
        <v>287</v>
      </c>
      <c r="B1" s="77"/>
      <c r="C1" s="77"/>
      <c r="D1" s="77"/>
      <c r="E1" s="77"/>
      <c r="F1" s="77"/>
    </row>
    <row r="2" spans="1:6" s="14" customFormat="1">
      <c r="A2" s="81" t="s">
        <v>207</v>
      </c>
      <c r="B2" s="81"/>
      <c r="C2" s="81"/>
      <c r="D2" s="81"/>
      <c r="E2" s="81"/>
      <c r="F2" s="81"/>
    </row>
    <row r="3" spans="1:6" s="2" customFormat="1">
      <c r="A3" s="3" t="s">
        <v>0</v>
      </c>
      <c r="B3" s="3" t="s">
        <v>1</v>
      </c>
      <c r="C3" s="3" t="s">
        <v>2</v>
      </c>
      <c r="D3" s="80" t="s">
        <v>202</v>
      </c>
      <c r="E3" s="80"/>
      <c r="F3" s="3" t="s">
        <v>3</v>
      </c>
    </row>
    <row r="4" spans="1:6">
      <c r="A4" s="50" t="s">
        <v>76</v>
      </c>
      <c r="B4" s="51"/>
      <c r="C4" s="52">
        <v>10</v>
      </c>
      <c r="D4" s="52">
        <f>SUM(D5:D9)</f>
        <v>5</v>
      </c>
      <c r="E4" s="52"/>
      <c r="F4" s="9"/>
    </row>
    <row r="5" spans="1:6">
      <c r="A5" s="16" t="s">
        <v>122</v>
      </c>
      <c r="B5" s="5" t="s">
        <v>6</v>
      </c>
      <c r="C5" s="3">
        <v>0</v>
      </c>
      <c r="D5" s="3">
        <v>0</v>
      </c>
      <c r="E5" s="17" t="s">
        <v>297</v>
      </c>
      <c r="F5" s="6" t="s">
        <v>8</v>
      </c>
    </row>
    <row r="6" spans="1:6">
      <c r="A6" s="6"/>
      <c r="B6" s="5" t="s">
        <v>5</v>
      </c>
      <c r="C6" s="3">
        <v>5</v>
      </c>
      <c r="D6" s="67">
        <v>5</v>
      </c>
      <c r="E6" s="5" t="s">
        <v>298</v>
      </c>
      <c r="F6" s="6" t="s">
        <v>75</v>
      </c>
    </row>
    <row r="7" spans="1:6">
      <c r="A7" s="6"/>
      <c r="B7" s="5" t="s">
        <v>4</v>
      </c>
      <c r="C7" s="3">
        <v>7</v>
      </c>
      <c r="D7" s="3"/>
      <c r="E7" s="5"/>
      <c r="F7" s="6" t="s">
        <v>7</v>
      </c>
    </row>
    <row r="8" spans="1:6">
      <c r="A8" s="6"/>
      <c r="B8" s="17" t="s">
        <v>233</v>
      </c>
      <c r="C8" s="3">
        <v>10</v>
      </c>
      <c r="D8" s="3"/>
      <c r="E8" s="5"/>
      <c r="F8" s="6" t="s">
        <v>9</v>
      </c>
    </row>
    <row r="9" spans="1:6">
      <c r="A9" s="6"/>
      <c r="B9" s="5"/>
      <c r="C9" s="3"/>
      <c r="D9" s="3"/>
      <c r="E9" s="5"/>
      <c r="F9" s="6" t="s">
        <v>10</v>
      </c>
    </row>
    <row r="10" spans="1:6">
      <c r="A10" s="50" t="s">
        <v>11</v>
      </c>
      <c r="B10" s="51"/>
      <c r="C10" s="52">
        <v>20</v>
      </c>
      <c r="D10" s="52">
        <f>SUM(D11:D20)</f>
        <v>18</v>
      </c>
      <c r="E10" s="52"/>
      <c r="F10" s="9"/>
    </row>
    <row r="11" spans="1:6">
      <c r="A11" s="16" t="s">
        <v>12</v>
      </c>
      <c r="B11" s="5" t="s">
        <v>13</v>
      </c>
      <c r="C11" s="3">
        <v>3</v>
      </c>
      <c r="D11" s="3">
        <v>3</v>
      </c>
      <c r="E11" s="57" t="s">
        <v>273</v>
      </c>
      <c r="F11" s="6"/>
    </row>
    <row r="12" spans="1:6">
      <c r="A12" s="6"/>
      <c r="B12" s="5" t="s">
        <v>14</v>
      </c>
      <c r="C12" s="3">
        <v>5</v>
      </c>
      <c r="D12" s="65"/>
      <c r="E12" s="3"/>
      <c r="F12" s="4"/>
    </row>
    <row r="13" spans="1:6" ht="72">
      <c r="A13" s="18" t="s">
        <v>15</v>
      </c>
      <c r="B13" s="5"/>
      <c r="C13" s="7">
        <v>5</v>
      </c>
      <c r="D13" s="7">
        <v>5</v>
      </c>
      <c r="E13" s="24" t="s">
        <v>274</v>
      </c>
      <c r="F13" s="4" t="s">
        <v>289</v>
      </c>
    </row>
    <row r="14" spans="1:6">
      <c r="A14" s="6" t="s">
        <v>16</v>
      </c>
      <c r="B14" s="5"/>
      <c r="C14" s="3">
        <v>2</v>
      </c>
      <c r="D14" s="3">
        <v>2</v>
      </c>
      <c r="E14" s="3"/>
      <c r="F14" s="6"/>
    </row>
    <row r="15" spans="1:6">
      <c r="A15" s="6" t="s">
        <v>17</v>
      </c>
      <c r="B15" s="5" t="s">
        <v>18</v>
      </c>
      <c r="C15" s="3">
        <v>2</v>
      </c>
      <c r="D15" s="3">
        <v>2</v>
      </c>
      <c r="E15" s="3">
        <v>60</v>
      </c>
      <c r="F15" s="6"/>
    </row>
    <row r="16" spans="1:6">
      <c r="A16" s="6" t="s">
        <v>19</v>
      </c>
      <c r="B16" s="5" t="s">
        <v>20</v>
      </c>
      <c r="C16" s="3">
        <v>2</v>
      </c>
      <c r="D16" s="3">
        <v>2</v>
      </c>
      <c r="E16" s="3">
        <v>3</v>
      </c>
      <c r="F16" s="6"/>
    </row>
    <row r="17" spans="1:6">
      <c r="A17" s="6" t="s">
        <v>21</v>
      </c>
      <c r="B17" s="5" t="s">
        <v>22</v>
      </c>
      <c r="C17" s="79">
        <v>2</v>
      </c>
      <c r="D17" s="79">
        <v>2</v>
      </c>
      <c r="E17" s="7" t="s">
        <v>258</v>
      </c>
      <c r="F17" s="6"/>
    </row>
    <row r="18" spans="1:6">
      <c r="A18" s="6"/>
      <c r="B18" s="5" t="s">
        <v>23</v>
      </c>
      <c r="C18" s="79"/>
      <c r="D18" s="79"/>
      <c r="E18" s="7" t="s">
        <v>258</v>
      </c>
      <c r="F18" s="6"/>
    </row>
    <row r="19" spans="1:6">
      <c r="A19" s="6" t="s">
        <v>25</v>
      </c>
      <c r="B19" s="6" t="s">
        <v>24</v>
      </c>
      <c r="C19" s="79">
        <v>2</v>
      </c>
      <c r="D19" s="79">
        <v>2</v>
      </c>
      <c r="E19" s="7">
        <v>5</v>
      </c>
      <c r="F19" s="6"/>
    </row>
    <row r="20" spans="1:6">
      <c r="A20" s="6"/>
      <c r="B20" s="5" t="s">
        <v>26</v>
      </c>
      <c r="C20" s="79"/>
      <c r="D20" s="79"/>
      <c r="E20" s="7">
        <v>2</v>
      </c>
      <c r="F20" s="6"/>
    </row>
    <row r="21" spans="1:6">
      <c r="A21" s="50" t="s">
        <v>27</v>
      </c>
      <c r="B21" s="51"/>
      <c r="C21" s="52">
        <v>30</v>
      </c>
      <c r="D21" s="52">
        <f>SUM(D22:D41)</f>
        <v>26</v>
      </c>
      <c r="E21" s="52"/>
      <c r="F21" s="9"/>
    </row>
    <row r="22" spans="1:6" ht="28.8">
      <c r="A22" s="4" t="s">
        <v>28</v>
      </c>
      <c r="B22" s="20" t="s">
        <v>29</v>
      </c>
      <c r="C22" s="7">
        <v>0</v>
      </c>
      <c r="D22" s="7"/>
      <c r="E22" s="7"/>
      <c r="F22" s="6"/>
    </row>
    <row r="23" spans="1:6">
      <c r="A23" s="6"/>
      <c r="B23" s="5" t="s">
        <v>30</v>
      </c>
      <c r="C23" s="3">
        <v>2</v>
      </c>
      <c r="D23" s="3">
        <v>2</v>
      </c>
      <c r="E23" s="3">
        <v>5</v>
      </c>
      <c r="F23" s="6" t="s">
        <v>275</v>
      </c>
    </row>
    <row r="24" spans="1:6">
      <c r="A24" s="6"/>
      <c r="B24" s="5" t="s">
        <v>31</v>
      </c>
      <c r="C24" s="3">
        <v>3</v>
      </c>
      <c r="D24" s="3"/>
      <c r="E24" s="3"/>
      <c r="F24" s="6"/>
    </row>
    <row r="25" spans="1:6">
      <c r="A25" s="6" t="s">
        <v>32</v>
      </c>
      <c r="B25" s="5" t="s">
        <v>33</v>
      </c>
      <c r="C25" s="3">
        <v>2</v>
      </c>
      <c r="D25" s="65">
        <v>2</v>
      </c>
      <c r="E25" s="65">
        <v>1</v>
      </c>
      <c r="F25" s="6" t="s">
        <v>295</v>
      </c>
    </row>
    <row r="26" spans="1:6">
      <c r="A26" s="6" t="s">
        <v>34</v>
      </c>
      <c r="B26" s="5" t="s">
        <v>35</v>
      </c>
      <c r="C26" s="3">
        <v>0</v>
      </c>
      <c r="D26" s="3"/>
      <c r="E26" s="3"/>
      <c r="F26" s="6"/>
    </row>
    <row r="27" spans="1:6">
      <c r="A27" s="6"/>
      <c r="B27" s="5" t="s">
        <v>36</v>
      </c>
      <c r="C27" s="3">
        <v>2</v>
      </c>
      <c r="D27" s="3">
        <v>2</v>
      </c>
      <c r="E27" s="3">
        <v>2</v>
      </c>
      <c r="F27" s="6"/>
    </row>
    <row r="28" spans="1:6">
      <c r="A28" s="6"/>
      <c r="B28" s="5" t="s">
        <v>37</v>
      </c>
      <c r="C28" s="3">
        <v>3</v>
      </c>
      <c r="D28" s="3"/>
      <c r="E28" s="3"/>
      <c r="F28" s="6"/>
    </row>
    <row r="29" spans="1:6">
      <c r="A29" s="6" t="s">
        <v>38</v>
      </c>
      <c r="B29" s="5" t="s">
        <v>39</v>
      </c>
      <c r="C29" s="3">
        <v>0</v>
      </c>
      <c r="D29" s="3"/>
      <c r="E29" s="3"/>
      <c r="F29" s="6"/>
    </row>
    <row r="30" spans="1:6">
      <c r="A30" s="6"/>
      <c r="B30" s="5" t="s">
        <v>40</v>
      </c>
      <c r="C30" s="3">
        <v>2</v>
      </c>
      <c r="D30" s="3">
        <v>2</v>
      </c>
      <c r="E30" s="3">
        <v>3</v>
      </c>
      <c r="F30" s="6"/>
    </row>
    <row r="31" spans="1:6">
      <c r="A31" s="6"/>
      <c r="B31" s="5" t="s">
        <v>41</v>
      </c>
      <c r="C31" s="3">
        <v>3</v>
      </c>
      <c r="D31" s="3"/>
      <c r="E31" s="3"/>
      <c r="F31" s="6"/>
    </row>
    <row r="32" spans="1:6">
      <c r="A32" s="6" t="s">
        <v>42</v>
      </c>
      <c r="B32" s="5" t="s">
        <v>43</v>
      </c>
      <c r="C32" s="3">
        <v>2</v>
      </c>
      <c r="D32" s="3">
        <v>2</v>
      </c>
      <c r="E32" s="3">
        <v>43</v>
      </c>
      <c r="F32" s="6"/>
    </row>
    <row r="33" spans="1:6">
      <c r="A33" s="6"/>
      <c r="B33" s="5" t="s">
        <v>44</v>
      </c>
      <c r="C33" s="3">
        <v>3</v>
      </c>
      <c r="D33" s="3"/>
      <c r="E33" s="3"/>
      <c r="F33" s="6"/>
    </row>
    <row r="34" spans="1:6">
      <c r="A34" s="6" t="s">
        <v>45</v>
      </c>
      <c r="B34" s="5" t="s">
        <v>46</v>
      </c>
      <c r="C34" s="3">
        <v>2</v>
      </c>
      <c r="D34" s="3">
        <v>2</v>
      </c>
      <c r="E34" s="3">
        <v>1</v>
      </c>
      <c r="F34" s="6"/>
    </row>
    <row r="35" spans="1:6" ht="57.6">
      <c r="A35" s="4" t="s">
        <v>47</v>
      </c>
      <c r="B35" s="5"/>
      <c r="C35" s="7">
        <v>2</v>
      </c>
      <c r="D35" s="22">
        <v>2</v>
      </c>
      <c r="E35" s="7"/>
      <c r="F35" s="6"/>
    </row>
    <row r="36" spans="1:6">
      <c r="A36" s="6" t="s">
        <v>48</v>
      </c>
      <c r="B36" s="5"/>
      <c r="C36" s="3">
        <v>2</v>
      </c>
      <c r="D36" s="15">
        <v>2</v>
      </c>
      <c r="E36" s="3"/>
      <c r="F36" s="6"/>
    </row>
    <row r="37" spans="1:6">
      <c r="A37" s="6" t="s">
        <v>49</v>
      </c>
      <c r="B37" s="5"/>
      <c r="C37" s="3">
        <v>2</v>
      </c>
      <c r="D37" s="15">
        <v>2</v>
      </c>
      <c r="E37" s="3"/>
      <c r="F37" s="6"/>
    </row>
    <row r="38" spans="1:6">
      <c r="A38" s="6" t="s">
        <v>50</v>
      </c>
      <c r="B38" s="5"/>
      <c r="C38" s="3">
        <v>2</v>
      </c>
      <c r="D38" s="15">
        <v>2</v>
      </c>
      <c r="E38" s="3"/>
      <c r="F38" s="6"/>
    </row>
    <row r="39" spans="1:6" ht="28.8">
      <c r="A39" s="4" t="s">
        <v>51</v>
      </c>
      <c r="B39" s="5"/>
      <c r="C39" s="7">
        <v>2</v>
      </c>
      <c r="D39" s="22">
        <v>2</v>
      </c>
      <c r="E39" s="7"/>
      <c r="F39" s="6"/>
    </row>
    <row r="40" spans="1:6">
      <c r="A40" s="6" t="s">
        <v>52</v>
      </c>
      <c r="B40" s="5"/>
      <c r="C40" s="3">
        <v>2</v>
      </c>
      <c r="D40" s="15">
        <v>2</v>
      </c>
      <c r="E40" s="3"/>
      <c r="F40" s="6"/>
    </row>
    <row r="41" spans="1:6" ht="28.8">
      <c r="A41" s="6" t="s">
        <v>53</v>
      </c>
      <c r="B41" s="5"/>
      <c r="C41" s="3">
        <v>2</v>
      </c>
      <c r="D41" s="65">
        <v>2</v>
      </c>
      <c r="E41" s="3"/>
      <c r="F41" s="4" t="s">
        <v>296</v>
      </c>
    </row>
    <row r="42" spans="1:6">
      <c r="A42" s="50" t="s">
        <v>54</v>
      </c>
      <c r="B42" s="51"/>
      <c r="C42" s="52">
        <v>40</v>
      </c>
      <c r="D42" s="52">
        <f>SUM(D43:D54)</f>
        <v>25</v>
      </c>
      <c r="E42" s="10"/>
      <c r="F42" s="9"/>
    </row>
    <row r="43" spans="1:6">
      <c r="A43" s="6" t="s">
        <v>55</v>
      </c>
      <c r="B43" s="5" t="s">
        <v>56</v>
      </c>
      <c r="C43" s="3">
        <v>0</v>
      </c>
      <c r="D43" s="3"/>
      <c r="E43" s="3"/>
      <c r="F43" s="6"/>
    </row>
    <row r="44" spans="1:6">
      <c r="A44" s="6"/>
      <c r="B44" s="5" t="s">
        <v>57</v>
      </c>
      <c r="C44" s="3">
        <v>5</v>
      </c>
      <c r="D44" s="3"/>
      <c r="E44" s="3"/>
      <c r="F44" s="6"/>
    </row>
    <row r="45" spans="1:6">
      <c r="A45" s="6"/>
      <c r="B45" s="5" t="s">
        <v>58</v>
      </c>
      <c r="C45" s="3">
        <v>10</v>
      </c>
      <c r="D45" s="3">
        <v>10</v>
      </c>
      <c r="E45" s="3">
        <v>0.63239999999999996</v>
      </c>
      <c r="F45" s="6"/>
    </row>
    <row r="46" spans="1:6">
      <c r="A46" s="6" t="s">
        <v>59</v>
      </c>
      <c r="B46" s="5" t="s">
        <v>60</v>
      </c>
      <c r="C46" s="3">
        <v>0</v>
      </c>
      <c r="D46" s="3">
        <v>0</v>
      </c>
      <c r="E46" s="58">
        <v>1883.94</v>
      </c>
      <c r="F46" s="6"/>
    </row>
    <row r="47" spans="1:6">
      <c r="A47" s="6"/>
      <c r="B47" s="5" t="s">
        <v>61</v>
      </c>
      <c r="C47" s="3">
        <v>5</v>
      </c>
      <c r="D47" s="3"/>
      <c r="E47" s="3"/>
      <c r="F47" s="6"/>
    </row>
    <row r="48" spans="1:6">
      <c r="A48" s="6"/>
      <c r="B48" s="5" t="s">
        <v>62</v>
      </c>
      <c r="C48" s="3">
        <v>10</v>
      </c>
      <c r="D48" s="3"/>
      <c r="E48" s="3"/>
      <c r="F48" s="6"/>
    </row>
    <row r="49" spans="1:6">
      <c r="A49" s="6" t="s">
        <v>63</v>
      </c>
      <c r="B49" s="5" t="s">
        <v>64</v>
      </c>
      <c r="C49" s="3">
        <v>0</v>
      </c>
      <c r="D49" s="3"/>
      <c r="E49" s="3"/>
      <c r="F49" s="6"/>
    </row>
    <row r="50" spans="1:6">
      <c r="A50" s="6"/>
      <c r="B50" s="5" t="s">
        <v>65</v>
      </c>
      <c r="C50" s="3">
        <v>5</v>
      </c>
      <c r="D50" s="3">
        <v>5</v>
      </c>
      <c r="E50" s="3">
        <v>54.31</v>
      </c>
      <c r="F50" s="6"/>
    </row>
    <row r="51" spans="1:6">
      <c r="A51" s="6"/>
      <c r="B51" s="5" t="s">
        <v>18</v>
      </c>
      <c r="C51" s="3">
        <v>10</v>
      </c>
      <c r="D51" s="3"/>
      <c r="E51" s="3"/>
      <c r="F51" s="6"/>
    </row>
    <row r="52" spans="1:6" ht="34.5" customHeight="1">
      <c r="A52" s="76" t="s">
        <v>66</v>
      </c>
      <c r="B52" s="8" t="s">
        <v>67</v>
      </c>
      <c r="C52" s="7">
        <v>0</v>
      </c>
      <c r="D52" s="7"/>
      <c r="E52" s="7"/>
      <c r="F52" s="6"/>
    </row>
    <row r="53" spans="1:6" ht="28.8">
      <c r="A53" s="76"/>
      <c r="B53" s="8" t="s">
        <v>68</v>
      </c>
      <c r="C53" s="7">
        <v>5</v>
      </c>
      <c r="D53" s="7"/>
      <c r="E53" s="7"/>
      <c r="F53" s="6"/>
    </row>
    <row r="54" spans="1:6" ht="21" customHeight="1">
      <c r="A54" s="76"/>
      <c r="B54" s="8" t="s">
        <v>69</v>
      </c>
      <c r="C54" s="7">
        <v>10</v>
      </c>
      <c r="D54" s="7">
        <v>10</v>
      </c>
      <c r="E54" s="7">
        <v>0</v>
      </c>
      <c r="F54" s="6"/>
    </row>
    <row r="55" spans="1:6">
      <c r="A55" s="50"/>
      <c r="B55" s="51"/>
      <c r="C55" s="52">
        <v>100</v>
      </c>
      <c r="D55" s="52">
        <f>SUM(D4,D10,D21,D42)</f>
        <v>74</v>
      </c>
      <c r="E55" s="55" t="s">
        <v>226</v>
      </c>
      <c r="F55" s="50" t="s">
        <v>302</v>
      </c>
    </row>
  </sheetData>
  <mergeCells count="8">
    <mergeCell ref="C17:C18"/>
    <mergeCell ref="C19:C20"/>
    <mergeCell ref="A52:A54"/>
    <mergeCell ref="A1:F1"/>
    <mergeCell ref="D3:E3"/>
    <mergeCell ref="A2:F2"/>
    <mergeCell ref="D17:D18"/>
    <mergeCell ref="D19:D20"/>
  </mergeCells>
  <pageMargins left="0.7" right="0.7" top="0.75" bottom="0.75" header="0.3" footer="0.3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F50"/>
  <sheetViews>
    <sheetView view="pageBreakPreview" topLeftCell="A13" zoomScale="85" zoomScaleNormal="100" zoomScaleSheetLayoutView="85" workbookViewId="0">
      <selection activeCell="D30" sqref="D30"/>
    </sheetView>
  </sheetViews>
  <sheetFormatPr defaultRowHeight="14.4"/>
  <cols>
    <col min="1" max="1" width="29.44140625" customWidth="1"/>
    <col min="2" max="2" width="23" style="1" customWidth="1"/>
    <col min="3" max="4" width="10.77734375" style="2" customWidth="1"/>
    <col min="5" max="5" width="13.5546875" style="2" customWidth="1"/>
    <col min="6" max="6" width="32" customWidth="1"/>
  </cols>
  <sheetData>
    <row r="1" spans="1:6">
      <c r="A1" s="77" t="s">
        <v>288</v>
      </c>
      <c r="B1" s="77"/>
      <c r="C1" s="77"/>
      <c r="D1" s="77"/>
      <c r="E1" s="77"/>
      <c r="F1" s="77"/>
    </row>
    <row r="2" spans="1:6" s="14" customFormat="1">
      <c r="A2" s="81" t="s">
        <v>208</v>
      </c>
      <c r="B2" s="81"/>
      <c r="C2" s="81"/>
      <c r="D2" s="81"/>
      <c r="E2" s="81"/>
      <c r="F2" s="81"/>
    </row>
    <row r="3" spans="1:6" s="2" customFormat="1">
      <c r="A3" s="3" t="s">
        <v>0</v>
      </c>
      <c r="B3" s="3" t="s">
        <v>1</v>
      </c>
      <c r="C3" s="3" t="s">
        <v>2</v>
      </c>
      <c r="D3" s="80" t="s">
        <v>202</v>
      </c>
      <c r="E3" s="80"/>
      <c r="F3" s="3" t="s">
        <v>3</v>
      </c>
    </row>
    <row r="4" spans="1:6">
      <c r="A4" s="50" t="s">
        <v>76</v>
      </c>
      <c r="B4" s="51"/>
      <c r="C4" s="52">
        <v>10</v>
      </c>
      <c r="D4" s="52">
        <f>SUM(D5:D9)</f>
        <v>0</v>
      </c>
      <c r="E4" s="52"/>
      <c r="F4" s="9"/>
    </row>
    <row r="5" spans="1:6">
      <c r="A5" s="16" t="s">
        <v>124</v>
      </c>
      <c r="B5" s="5" t="s">
        <v>125</v>
      </c>
      <c r="C5" s="3">
        <v>0</v>
      </c>
      <c r="D5" s="3">
        <v>0</v>
      </c>
      <c r="E5" s="17" t="s">
        <v>299</v>
      </c>
      <c r="F5" s="6" t="s">
        <v>8</v>
      </c>
    </row>
    <row r="6" spans="1:6">
      <c r="A6" s="16"/>
      <c r="B6" s="5" t="s">
        <v>126</v>
      </c>
      <c r="C6" s="3">
        <v>5</v>
      </c>
      <c r="D6" s="3"/>
      <c r="E6" s="5" t="s">
        <v>300</v>
      </c>
      <c r="F6" s="6" t="s">
        <v>75</v>
      </c>
    </row>
    <row r="7" spans="1:6">
      <c r="A7" s="6"/>
      <c r="B7" s="17" t="s">
        <v>127</v>
      </c>
      <c r="C7" s="3">
        <v>7</v>
      </c>
      <c r="D7" s="3"/>
      <c r="E7" s="5"/>
      <c r="F7" s="6" t="s">
        <v>7</v>
      </c>
    </row>
    <row r="8" spans="1:6">
      <c r="A8" s="6"/>
      <c r="B8" s="17" t="s">
        <v>128</v>
      </c>
      <c r="C8" s="3">
        <v>10</v>
      </c>
      <c r="D8" s="3"/>
      <c r="E8" s="5"/>
      <c r="F8" s="6" t="s">
        <v>9</v>
      </c>
    </row>
    <row r="9" spans="1:6">
      <c r="A9" s="6"/>
      <c r="B9" s="5"/>
      <c r="C9" s="3"/>
      <c r="D9" s="3"/>
      <c r="E9" s="5"/>
      <c r="F9" s="6" t="s">
        <v>10</v>
      </c>
    </row>
    <row r="10" spans="1:6">
      <c r="A10" s="50" t="s">
        <v>11</v>
      </c>
      <c r="B10" s="51"/>
      <c r="C10" s="52">
        <v>20</v>
      </c>
      <c r="D10" s="52">
        <f>SUM(D11:D20)</f>
        <v>15</v>
      </c>
      <c r="E10" s="52"/>
      <c r="F10" s="9"/>
    </row>
    <row r="11" spans="1:6">
      <c r="A11" s="16" t="s">
        <v>12</v>
      </c>
      <c r="B11" s="5" t="s">
        <v>82</v>
      </c>
      <c r="C11" s="3">
        <v>3</v>
      </c>
      <c r="D11" s="3"/>
      <c r="E11" s="3"/>
      <c r="F11" s="6"/>
    </row>
    <row r="12" spans="1:6">
      <c r="A12" s="6"/>
      <c r="B12" s="5" t="s">
        <v>129</v>
      </c>
      <c r="C12" s="3">
        <v>5</v>
      </c>
      <c r="D12" s="3">
        <v>5</v>
      </c>
      <c r="E12" s="3" t="s">
        <v>276</v>
      </c>
      <c r="F12" s="6"/>
    </row>
    <row r="13" spans="1:6" ht="72">
      <c r="A13" s="18" t="s">
        <v>15</v>
      </c>
      <c r="B13" s="5"/>
      <c r="C13" s="7">
        <v>5</v>
      </c>
      <c r="D13" s="7">
        <v>0</v>
      </c>
      <c r="E13" s="24" t="s">
        <v>277</v>
      </c>
      <c r="F13" s="4" t="s">
        <v>289</v>
      </c>
    </row>
    <row r="14" spans="1:6">
      <c r="A14" s="6" t="s">
        <v>16</v>
      </c>
      <c r="B14" s="5"/>
      <c r="C14" s="3">
        <v>2</v>
      </c>
      <c r="D14" s="3">
        <v>2</v>
      </c>
      <c r="E14" s="3"/>
      <c r="F14" s="6"/>
    </row>
    <row r="15" spans="1:6">
      <c r="A15" s="6" t="s">
        <v>17</v>
      </c>
      <c r="B15" s="5" t="s">
        <v>130</v>
      </c>
      <c r="C15" s="3">
        <v>2</v>
      </c>
      <c r="D15" s="3">
        <v>2</v>
      </c>
      <c r="E15" s="3">
        <v>30</v>
      </c>
      <c r="F15" s="6"/>
    </row>
    <row r="16" spans="1:6">
      <c r="A16" s="6" t="s">
        <v>19</v>
      </c>
      <c r="B16" s="5" t="s">
        <v>131</v>
      </c>
      <c r="C16" s="3">
        <v>2</v>
      </c>
      <c r="D16" s="3">
        <v>2</v>
      </c>
      <c r="E16" s="3"/>
      <c r="F16" s="6"/>
    </row>
    <row r="17" spans="1:6">
      <c r="A17" s="6" t="s">
        <v>21</v>
      </c>
      <c r="B17" s="5" t="s">
        <v>132</v>
      </c>
      <c r="C17" s="79">
        <v>2</v>
      </c>
      <c r="D17" s="79">
        <v>2</v>
      </c>
      <c r="E17" s="7">
        <v>8</v>
      </c>
      <c r="F17" s="6"/>
    </row>
    <row r="18" spans="1:6">
      <c r="A18" s="6"/>
      <c r="B18" s="5" t="s">
        <v>133</v>
      </c>
      <c r="C18" s="79"/>
      <c r="D18" s="79"/>
      <c r="E18" s="7">
        <v>1</v>
      </c>
      <c r="F18" s="6"/>
    </row>
    <row r="19" spans="1:6">
      <c r="A19" s="6" t="s">
        <v>25</v>
      </c>
      <c r="B19" s="6" t="s">
        <v>134</v>
      </c>
      <c r="C19" s="79">
        <v>2</v>
      </c>
      <c r="D19" s="79">
        <v>2</v>
      </c>
      <c r="E19" s="7">
        <v>5</v>
      </c>
      <c r="F19" s="6"/>
    </row>
    <row r="20" spans="1:6">
      <c r="A20" s="6"/>
      <c r="B20" s="5" t="s">
        <v>26</v>
      </c>
      <c r="C20" s="79"/>
      <c r="D20" s="79"/>
      <c r="E20" s="7">
        <v>5</v>
      </c>
      <c r="F20" s="6"/>
    </row>
    <row r="21" spans="1:6">
      <c r="A21" s="50" t="s">
        <v>27</v>
      </c>
      <c r="B21" s="51"/>
      <c r="C21" s="52">
        <v>30</v>
      </c>
      <c r="D21" s="52">
        <f>SUM(D22:D36)</f>
        <v>23</v>
      </c>
      <c r="E21" s="52"/>
      <c r="F21" s="9"/>
    </row>
    <row r="22" spans="1:6" ht="28.8">
      <c r="A22" s="4" t="s">
        <v>28</v>
      </c>
      <c r="B22" s="20" t="s">
        <v>135</v>
      </c>
      <c r="C22" s="7">
        <v>0</v>
      </c>
      <c r="D22" s="7">
        <v>0</v>
      </c>
      <c r="E22" s="7">
        <v>1</v>
      </c>
      <c r="F22" s="6"/>
    </row>
    <row r="23" spans="1:6">
      <c r="A23" s="6"/>
      <c r="B23" s="5" t="s">
        <v>136</v>
      </c>
      <c r="C23" s="3">
        <v>3</v>
      </c>
      <c r="D23" s="3"/>
      <c r="E23" s="3"/>
      <c r="F23" s="6"/>
    </row>
    <row r="24" spans="1:6">
      <c r="A24" s="6"/>
      <c r="B24" s="5" t="s">
        <v>271</v>
      </c>
      <c r="C24" s="3">
        <v>5</v>
      </c>
      <c r="D24" s="3"/>
      <c r="E24" s="3"/>
      <c r="F24" s="6"/>
    </row>
    <row r="25" spans="1:6">
      <c r="A25" s="6" t="s">
        <v>34</v>
      </c>
      <c r="B25" s="5" t="s">
        <v>35</v>
      </c>
      <c r="C25" s="3">
        <v>3</v>
      </c>
      <c r="D25" s="3"/>
      <c r="E25" s="3"/>
      <c r="F25" s="6"/>
    </row>
    <row r="26" spans="1:6">
      <c r="A26" s="6"/>
      <c r="B26" s="5" t="s">
        <v>137</v>
      </c>
      <c r="C26" s="3">
        <v>5</v>
      </c>
      <c r="D26" s="3">
        <v>5</v>
      </c>
      <c r="E26" s="3">
        <v>2</v>
      </c>
      <c r="F26" s="6"/>
    </row>
    <row r="27" spans="1:6">
      <c r="A27" s="6" t="s">
        <v>38</v>
      </c>
      <c r="B27" s="5" t="s">
        <v>35</v>
      </c>
      <c r="C27" s="3">
        <v>3</v>
      </c>
      <c r="D27" s="3"/>
      <c r="E27" s="3"/>
      <c r="F27" s="6"/>
    </row>
    <row r="28" spans="1:6">
      <c r="A28" s="6"/>
      <c r="B28" s="5" t="s">
        <v>137</v>
      </c>
      <c r="C28" s="3">
        <v>5</v>
      </c>
      <c r="D28" s="3">
        <v>5</v>
      </c>
      <c r="E28" s="3">
        <v>3</v>
      </c>
      <c r="F28" s="6"/>
    </row>
    <row r="29" spans="1:6">
      <c r="A29" s="6" t="s">
        <v>42</v>
      </c>
      <c r="B29" s="5" t="s">
        <v>138</v>
      </c>
      <c r="C29" s="3">
        <v>0</v>
      </c>
      <c r="D29" s="3"/>
      <c r="E29" s="3"/>
      <c r="F29" s="6"/>
    </row>
    <row r="30" spans="1:6">
      <c r="A30" s="6"/>
      <c r="B30" s="5" t="s">
        <v>139</v>
      </c>
      <c r="C30" s="3">
        <v>3</v>
      </c>
      <c r="D30" s="3">
        <v>3</v>
      </c>
      <c r="E30" s="3">
        <v>23</v>
      </c>
      <c r="F30" s="6"/>
    </row>
    <row r="31" spans="1:6">
      <c r="A31" s="6"/>
      <c r="B31" s="5" t="s">
        <v>140</v>
      </c>
      <c r="C31" s="3">
        <v>5</v>
      </c>
      <c r="D31" s="3"/>
      <c r="E31" s="3"/>
      <c r="F31" s="6"/>
    </row>
    <row r="32" spans="1:6" ht="57.6">
      <c r="A32" s="4" t="s">
        <v>47</v>
      </c>
      <c r="B32" s="5"/>
      <c r="C32" s="7">
        <v>2</v>
      </c>
      <c r="D32" s="22">
        <v>2</v>
      </c>
      <c r="E32" s="7"/>
      <c r="F32" s="6"/>
    </row>
    <row r="33" spans="1:6">
      <c r="A33" s="6" t="s">
        <v>48</v>
      </c>
      <c r="B33" s="5"/>
      <c r="C33" s="3">
        <v>2</v>
      </c>
      <c r="D33" s="15">
        <v>2</v>
      </c>
      <c r="E33" s="3"/>
      <c r="F33" s="6"/>
    </row>
    <row r="34" spans="1:6">
      <c r="A34" s="6" t="s">
        <v>49</v>
      </c>
      <c r="B34" s="5"/>
      <c r="C34" s="3">
        <v>2</v>
      </c>
      <c r="D34" s="15">
        <v>2</v>
      </c>
      <c r="E34" s="3"/>
      <c r="F34" s="6"/>
    </row>
    <row r="35" spans="1:6" ht="28.8">
      <c r="A35" s="4" t="s">
        <v>51</v>
      </c>
      <c r="B35" s="5"/>
      <c r="C35" s="7">
        <v>2</v>
      </c>
      <c r="D35" s="22">
        <v>2</v>
      </c>
      <c r="E35" s="7"/>
      <c r="F35" s="6"/>
    </row>
    <row r="36" spans="1:6">
      <c r="A36" s="6" t="s">
        <v>52</v>
      </c>
      <c r="B36" s="5"/>
      <c r="C36" s="3">
        <v>2</v>
      </c>
      <c r="D36" s="15">
        <v>2</v>
      </c>
      <c r="E36" s="3"/>
      <c r="F36" s="6"/>
    </row>
    <row r="37" spans="1:6">
      <c r="A37" s="50" t="s">
        <v>54</v>
      </c>
      <c r="B37" s="51"/>
      <c r="C37" s="52">
        <v>40</v>
      </c>
      <c r="D37" s="52">
        <f>SUM(D38:D49)</f>
        <v>20</v>
      </c>
      <c r="E37" s="52"/>
      <c r="F37" s="9"/>
    </row>
    <row r="38" spans="1:6">
      <c r="A38" s="6" t="s">
        <v>55</v>
      </c>
      <c r="B38" s="5" t="s">
        <v>56</v>
      </c>
      <c r="C38" s="3">
        <v>0</v>
      </c>
      <c r="D38" s="3"/>
      <c r="E38" s="3"/>
      <c r="F38" s="6"/>
    </row>
    <row r="39" spans="1:6">
      <c r="A39" s="6"/>
      <c r="B39" s="5" t="s">
        <v>57</v>
      </c>
      <c r="C39" s="3">
        <v>5</v>
      </c>
      <c r="D39" s="3">
        <v>5</v>
      </c>
      <c r="E39" s="3">
        <v>0.59</v>
      </c>
      <c r="F39" s="6"/>
    </row>
    <row r="40" spans="1:6">
      <c r="A40" s="6"/>
      <c r="B40" s="5" t="s">
        <v>58</v>
      </c>
      <c r="C40" s="3">
        <v>10</v>
      </c>
      <c r="D40" s="3"/>
      <c r="E40" s="3"/>
      <c r="F40" s="6"/>
    </row>
    <row r="41" spans="1:6">
      <c r="A41" s="6" t="s">
        <v>59</v>
      </c>
      <c r="B41" s="5" t="s">
        <v>141</v>
      </c>
      <c r="C41" s="3">
        <v>0</v>
      </c>
      <c r="D41" s="3">
        <v>0</v>
      </c>
      <c r="E41" s="3">
        <v>854</v>
      </c>
      <c r="F41" s="6"/>
    </row>
    <row r="42" spans="1:6">
      <c r="A42" s="6"/>
      <c r="B42" s="5" t="s">
        <v>142</v>
      </c>
      <c r="C42" s="3">
        <v>5</v>
      </c>
      <c r="D42" s="3"/>
      <c r="E42" s="3"/>
      <c r="F42" s="6"/>
    </row>
    <row r="43" spans="1:6">
      <c r="A43" s="6"/>
      <c r="B43" s="5" t="s">
        <v>143</v>
      </c>
      <c r="C43" s="3">
        <v>10</v>
      </c>
      <c r="D43" s="3"/>
      <c r="E43" s="3"/>
      <c r="F43" s="6"/>
    </row>
    <row r="44" spans="1:6">
      <c r="A44" s="6" t="s">
        <v>63</v>
      </c>
      <c r="B44" s="5" t="s">
        <v>144</v>
      </c>
      <c r="C44" s="3">
        <v>0</v>
      </c>
      <c r="D44" s="3"/>
      <c r="E44" s="3"/>
      <c r="F44" s="6"/>
    </row>
    <row r="45" spans="1:6">
      <c r="A45" s="6"/>
      <c r="B45" s="5" t="s">
        <v>145</v>
      </c>
      <c r="C45" s="3">
        <v>5</v>
      </c>
      <c r="D45" s="3">
        <v>5</v>
      </c>
      <c r="E45" s="3">
        <v>15.5</v>
      </c>
      <c r="F45" s="6"/>
    </row>
    <row r="46" spans="1:6">
      <c r="A46" s="6"/>
      <c r="B46" s="5" t="s">
        <v>146</v>
      </c>
      <c r="C46" s="3">
        <v>10</v>
      </c>
      <c r="D46" s="3"/>
      <c r="E46" s="3"/>
      <c r="F46" s="6"/>
    </row>
    <row r="47" spans="1:6" ht="34.5" customHeight="1">
      <c r="A47" s="76" t="s">
        <v>66</v>
      </c>
      <c r="B47" s="8" t="s">
        <v>67</v>
      </c>
      <c r="C47" s="7">
        <v>0</v>
      </c>
      <c r="D47" s="7"/>
      <c r="E47" s="7"/>
      <c r="F47" s="6"/>
    </row>
    <row r="48" spans="1:6" ht="28.8">
      <c r="A48" s="76"/>
      <c r="B48" s="8" t="s">
        <v>68</v>
      </c>
      <c r="C48" s="7">
        <v>5</v>
      </c>
      <c r="D48" s="7"/>
      <c r="E48" s="7"/>
      <c r="F48" s="6"/>
    </row>
    <row r="49" spans="1:6" ht="21" customHeight="1">
      <c r="A49" s="76"/>
      <c r="B49" s="8" t="s">
        <v>69</v>
      </c>
      <c r="C49" s="7">
        <v>10</v>
      </c>
      <c r="D49" s="7">
        <v>10</v>
      </c>
      <c r="E49" s="7">
        <v>0</v>
      </c>
      <c r="F49" s="6"/>
    </row>
    <row r="50" spans="1:6">
      <c r="A50" s="50"/>
      <c r="B50" s="51"/>
      <c r="C50" s="52">
        <v>100</v>
      </c>
      <c r="D50" s="52">
        <f>SUM(D4,D10,D21,D37)</f>
        <v>58</v>
      </c>
      <c r="E50" s="72" t="s">
        <v>226</v>
      </c>
      <c r="F50" s="50" t="s">
        <v>302</v>
      </c>
    </row>
  </sheetData>
  <mergeCells count="8">
    <mergeCell ref="A1:F1"/>
    <mergeCell ref="C17:C18"/>
    <mergeCell ref="C19:C20"/>
    <mergeCell ref="A47:A49"/>
    <mergeCell ref="D3:E3"/>
    <mergeCell ref="A2:F2"/>
    <mergeCell ref="D17:D18"/>
    <mergeCell ref="D19:D20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S (สามพร้าว)</vt:lpstr>
      <vt:lpstr>S กุมภวาปี</vt:lpstr>
      <vt:lpstr>M1 บ้านดุง</vt:lpstr>
      <vt:lpstr>F2 กู่แก้ว</vt:lpstr>
      <vt:lpstr>(แผน) M1 รพร.ด่านซ้าย</vt:lpstr>
      <vt:lpstr>F1 เชียงคาน</vt:lpstr>
      <vt:lpstr>M2 เชียงคาน</vt:lpstr>
      <vt:lpstr>F1 ท่าลี่</vt:lpstr>
      <vt:lpstr>F2 นาแห้ว</vt:lpstr>
      <vt:lpstr>F1 สังคม</vt:lpstr>
      <vt:lpstr>F2 สระใคร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Rutchada</dc:creator>
  <cp:lastModifiedBy>Lenovo</cp:lastModifiedBy>
  <cp:lastPrinted>2023-01-26T06:21:33Z</cp:lastPrinted>
  <dcterms:created xsi:type="dcterms:W3CDTF">2022-12-15T02:23:53Z</dcterms:created>
  <dcterms:modified xsi:type="dcterms:W3CDTF">2023-01-31T04:53:36Z</dcterms:modified>
</cp:coreProperties>
</file>