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S4C\ผลการประเมิน ไตรมาส 4.65\"/>
    </mc:Choice>
  </mc:AlternateContent>
  <xr:revisionPtr revIDLastSave="0" documentId="13_ncr:1_{663CD4EE-04BD-4D92-AB55-3F6AFADF8639}" xr6:coauthVersionLast="47" xr6:coauthVersionMax="47" xr10:uidLastSave="{00000000-0000-0000-0000-000000000000}"/>
  <bookViews>
    <workbookView xWindow="-108" yWindow="-108" windowWidth="23256" windowHeight="12456" xr2:uid="{F2B549C2-A73D-43FC-B233-2B97956EB187}"/>
  </bookViews>
  <sheets>
    <sheet name="ไตรมาส4" sheetId="1" r:id="rId1"/>
  </sheets>
  <definedNames>
    <definedName name="_xlnm.Print_Area" localSheetId="0">ไตรมาส4!$A$1:$N$91</definedName>
    <definedName name="_xlnm.Print_Titles" localSheetId="0">ไตรมาส4!$4:$5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8" i="1" l="1"/>
  <c r="N88" i="1"/>
  <c r="M88" i="1"/>
  <c r="L88" i="1"/>
  <c r="K88" i="1"/>
  <c r="I88" i="1"/>
  <c r="G88" i="1"/>
  <c r="F88" i="1"/>
  <c r="E88" i="1"/>
  <c r="D88" i="1"/>
  <c r="C88" i="1"/>
  <c r="B85" i="1"/>
  <c r="N85" i="1"/>
  <c r="M85" i="1"/>
  <c r="L85" i="1"/>
  <c r="K85" i="1"/>
  <c r="J85" i="1"/>
  <c r="I85" i="1"/>
  <c r="H85" i="1"/>
  <c r="G85" i="1"/>
  <c r="F85" i="1"/>
  <c r="E85" i="1"/>
  <c r="D85" i="1"/>
  <c r="C85" i="1"/>
  <c r="B81" i="1"/>
  <c r="N81" i="1"/>
  <c r="M81" i="1"/>
  <c r="L81" i="1"/>
  <c r="K81" i="1"/>
  <c r="J81" i="1"/>
  <c r="I81" i="1"/>
  <c r="H81" i="1"/>
  <c r="G81" i="1"/>
  <c r="F81" i="1"/>
  <c r="E81" i="1"/>
  <c r="D81" i="1"/>
  <c r="C81" i="1"/>
  <c r="B75" i="1"/>
  <c r="N75" i="1"/>
  <c r="M75" i="1"/>
  <c r="L75" i="1"/>
  <c r="K75" i="1"/>
  <c r="J75" i="1"/>
  <c r="I75" i="1"/>
  <c r="H75" i="1"/>
  <c r="G75" i="1"/>
  <c r="F75" i="1"/>
  <c r="E75" i="1"/>
  <c r="D75" i="1"/>
  <c r="C75" i="1"/>
  <c r="B68" i="1"/>
  <c r="N68" i="1"/>
  <c r="M68" i="1"/>
  <c r="L68" i="1"/>
  <c r="K68" i="1"/>
  <c r="J68" i="1"/>
  <c r="I68" i="1"/>
  <c r="H68" i="1"/>
  <c r="G68" i="1"/>
  <c r="F68" i="1"/>
  <c r="E68" i="1"/>
  <c r="D68" i="1"/>
  <c r="C68" i="1"/>
  <c r="B60" i="1"/>
  <c r="N60" i="1"/>
  <c r="M60" i="1"/>
  <c r="L60" i="1"/>
  <c r="K60" i="1"/>
  <c r="J60" i="1"/>
  <c r="I60" i="1"/>
  <c r="H60" i="1"/>
  <c r="G60" i="1"/>
  <c r="F60" i="1"/>
  <c r="E60" i="1"/>
  <c r="D60" i="1"/>
  <c r="C60" i="1"/>
  <c r="B54" i="1"/>
  <c r="N54" i="1"/>
  <c r="M54" i="1"/>
  <c r="L54" i="1"/>
  <c r="K54" i="1"/>
  <c r="J54" i="1"/>
  <c r="I54" i="1"/>
  <c r="H54" i="1"/>
  <c r="G54" i="1"/>
  <c r="F54" i="1"/>
  <c r="E54" i="1"/>
  <c r="D54" i="1"/>
  <c r="C54" i="1"/>
  <c r="B48" i="1"/>
  <c r="N48" i="1"/>
  <c r="M48" i="1"/>
  <c r="L48" i="1"/>
  <c r="K48" i="1"/>
  <c r="J48" i="1"/>
  <c r="H48" i="1"/>
  <c r="G48" i="1"/>
  <c r="F48" i="1"/>
  <c r="E48" i="1"/>
  <c r="D48" i="1"/>
  <c r="C48" i="1"/>
  <c r="B42" i="1"/>
  <c r="M42" i="1"/>
  <c r="L42" i="1"/>
  <c r="K42" i="1"/>
  <c r="J42" i="1"/>
  <c r="I42" i="1"/>
  <c r="H42" i="1"/>
  <c r="G42" i="1"/>
  <c r="F42" i="1"/>
  <c r="E42" i="1"/>
  <c r="D42" i="1"/>
  <c r="C42" i="1"/>
  <c r="B35" i="1"/>
  <c r="N35" i="1"/>
  <c r="M35" i="1"/>
  <c r="L35" i="1"/>
  <c r="K35" i="1"/>
  <c r="J35" i="1"/>
  <c r="I35" i="1"/>
  <c r="H35" i="1"/>
  <c r="G35" i="1"/>
  <c r="F35" i="1"/>
  <c r="E35" i="1"/>
  <c r="D35" i="1"/>
  <c r="C35" i="1"/>
  <c r="B19" i="1"/>
  <c r="N19" i="1"/>
  <c r="M19" i="1"/>
  <c r="L19" i="1"/>
  <c r="K19" i="1"/>
  <c r="J19" i="1"/>
  <c r="I19" i="1"/>
  <c r="H19" i="1"/>
  <c r="G19" i="1"/>
  <c r="F19" i="1"/>
  <c r="E19" i="1"/>
  <c r="D19" i="1"/>
  <c r="C19" i="1"/>
  <c r="B61" i="1" l="1"/>
  <c r="L61" i="1"/>
  <c r="I48" i="1"/>
  <c r="F89" i="1"/>
  <c r="J89" i="1"/>
  <c r="N89" i="1"/>
  <c r="D61" i="1"/>
  <c r="N42" i="1"/>
  <c r="N61" i="1" s="1"/>
  <c r="C89" i="1"/>
  <c r="G89" i="1"/>
  <c r="K89" i="1"/>
  <c r="B89" i="1"/>
  <c r="B90" i="1" s="1"/>
  <c r="H61" i="1"/>
  <c r="E61" i="1"/>
  <c r="I61" i="1"/>
  <c r="M61" i="1"/>
  <c r="F61" i="1"/>
  <c r="J61" i="1"/>
  <c r="H89" i="1"/>
  <c r="C61" i="1"/>
  <c r="G61" i="1"/>
  <c r="K61" i="1"/>
  <c r="E89" i="1"/>
  <c r="I89" i="1"/>
  <c r="M89" i="1"/>
  <c r="D89" i="1"/>
  <c r="D90" i="1" s="1"/>
  <c r="L89" i="1"/>
  <c r="I90" i="1" l="1"/>
  <c r="G90" i="1"/>
  <c r="F90" i="1"/>
  <c r="H90" i="1"/>
  <c r="L90" i="1"/>
  <c r="N90" i="1"/>
  <c r="K90" i="1"/>
  <c r="E90" i="1"/>
  <c r="M90" i="1"/>
  <c r="C90" i="1"/>
  <c r="J90" i="1"/>
</calcChain>
</file>

<file path=xl/sharedStrings.xml><?xml version="1.0" encoding="utf-8"?>
<sst xmlns="http://schemas.openxmlformats.org/spreadsheetml/2006/main" count="140" uniqueCount="100">
  <si>
    <t>สรุปการประเมินศูนย์จัดเก็บรายได้คุณภาพ (4S4C) ไตรมาสที่ 4 ปีงบประมาณ 2565 จังหวัดนครพนม</t>
  </si>
  <si>
    <t>ผลการดำเนินงาน ณ วันที่ 30 กันยายน 2565</t>
  </si>
  <si>
    <t>แนวทางในการประเมินระบบจัดเก็บรายได้คุณภาพ( 4 S 4 C )</t>
  </si>
  <si>
    <t>คะแนน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</si>
  <si>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</si>
  <si>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</si>
  <si>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</si>
  <si>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</si>
  <si>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</si>
  <si>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</si>
  <si>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</si>
  <si>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</si>
  <si>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</si>
  <si>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</si>
  <si>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รพร.ธาตุพนม</t>
  </si>
  <si>
    <t>รพ.วังยาง</t>
  </si>
  <si>
    <t>เกณฑ์การประเมิน</t>
  </si>
  <si>
    <t xml:space="preserve">1. มีโครงสร้างศูนย์จัดเก็บรายได้ (Structure) </t>
  </si>
  <si>
    <t>1.1 มีคำสั่งแต่งตั้งคณะกรรมการจัดเก็บรายได้ค่า รักษาพยาบาล</t>
  </si>
  <si>
    <t xml:space="preserve">    1)ตรวจสอบเวชระเบียนทุกสิทธิการรักษา</t>
  </si>
  <si>
    <t xml:space="preserve">    2)เรียกเก็บค่ารักษาพยาบาลทุกสิทธิการรักษา</t>
  </si>
  <si>
    <t xml:space="preserve">    3)ติดตามลูกหนี้ทุกสิทธิการรักษา</t>
  </si>
  <si>
    <t>1.2 มีคำสั่ง/มอบหมายหน้าที่ผู้รับผิดชอบศูนย์จัดเก็บรายได้</t>
  </si>
  <si>
    <t>1.3 มี Flow chart ของกระบวนงานเรียกเก็บรายได้ทุกสิทธิ</t>
  </si>
  <si>
    <t xml:space="preserve">    1)ขั้นตอนการประมวลผลผู้รับบริการของผู้ป่วยในและผู้ป่วยนอก ในแต่ละสิทธิ</t>
  </si>
  <si>
    <t xml:space="preserve">    2)การบันทึกลูกหนี้จากใบเสร็จค่าใช้จ่ายของผู้รับบริการของผู้ป่วยในและผู้ป่วยนอก ในแต่ละสิทธิ</t>
  </si>
  <si>
    <t xml:space="preserve">    3)มีการส่งข้อมูลที่ได้รับการบันทึกเพื่อเบิกจ่าย (Claim)</t>
  </si>
  <si>
    <t xml:space="preserve">    4)ตรวจสอบผลการเบิกจ่าย (Claim) </t>
  </si>
  <si>
    <t xml:space="preserve">    5)มีการบันทึกลูกหนี้ที่เป็นปัจจุบัน</t>
  </si>
  <si>
    <t>1.4 คณะกรรมการจัดเก็บรายได้ทำการประชุมวิเคราะห์รายได้ค่ารักษาพยาบาลทุกสิทธิ เพื่อเสนอผลการดำเนินงานให้ผู้บริหารทราบ</t>
  </si>
  <si>
    <t>รวม</t>
  </si>
  <si>
    <t xml:space="preserve">2. ระบบงานจัดเก็บในการเรียกเก็บทุกกองทุน (System) </t>
  </si>
  <si>
    <t xml:space="preserve">2.1 มีการปฏิบัติงานตาม Flow chart </t>
  </si>
  <si>
    <t>2.2 การบันทึกข้อมูลผู้ป่วยนอกและผู้ป่วยในจำแนกตามรายสิทธิ</t>
  </si>
  <si>
    <t>2.3 มีการใช้ Software ในการจัดเก็บรายได้</t>
  </si>
  <si>
    <t xml:space="preserve">    (โปรดระบุชื่อ Software ที่ใช้) </t>
  </si>
  <si>
    <t xml:space="preserve">2.4 มีประสิทธิภาพในการเรียกเก็บทุกกองทุน </t>
  </si>
  <si>
    <r>
      <t xml:space="preserve">    1) UC </t>
    </r>
    <r>
      <rPr>
        <u/>
        <sz val="14"/>
        <color theme="1"/>
        <rFont val="TH SarabunPSK"/>
        <family val="2"/>
      </rPr>
      <t>&lt;</t>
    </r>
    <r>
      <rPr>
        <sz val="14"/>
        <color theme="1"/>
        <rFont val="TH SarabunPSK"/>
        <family val="2"/>
      </rPr>
      <t xml:space="preserve"> 60 วัน</t>
    </r>
  </si>
  <si>
    <r>
      <t xml:space="preserve">    2) ขรก </t>
    </r>
    <r>
      <rPr>
        <u/>
        <sz val="14"/>
        <color theme="1"/>
        <rFont val="TH SarabunPSK"/>
        <family val="2"/>
      </rPr>
      <t>&lt;</t>
    </r>
    <r>
      <rPr>
        <sz val="14"/>
        <color theme="1"/>
        <rFont val="TH SarabunPSK"/>
        <family val="2"/>
      </rPr>
      <t xml:space="preserve"> 60 วัน</t>
    </r>
  </si>
  <si>
    <r>
      <t xml:space="preserve">    3) ปกส. </t>
    </r>
    <r>
      <rPr>
        <u/>
        <sz val="14"/>
        <color theme="1"/>
        <rFont val="TH SarabunPSK"/>
        <family val="2"/>
      </rPr>
      <t>&lt;</t>
    </r>
    <r>
      <rPr>
        <sz val="14"/>
        <color theme="1"/>
        <rFont val="TH SarabunPSK"/>
        <family val="2"/>
      </rPr>
      <t xml:space="preserve"> 120 วัน</t>
    </r>
  </si>
  <si>
    <t>*ผลงาน 7 plus efficiency ไตรมาสที่ผ่านมา (รอบ 1 Q3/65)</t>
  </si>
  <si>
    <t xml:space="preserve">3. มีระบบบุคลากรในศูนย์จัดเก็บรายได้ (Staff &amp; skill) มีจำนวน และ ทักษะความสามารถของบุคลากรเหมาะสมตามระดับของ รพช. รพท. รพศ. </t>
  </si>
  <si>
    <t>3.1 มีรายชื่อตาม Flow chart ของกระบวนงานเรียกเก็บรายได้ผู้ป่วยนอกและผู้ป่วยใน ทุกสิทธิ</t>
  </si>
  <si>
    <t>3.2 มีบุคลากรที่ผู้รับผิดชอบศูนย์จัดเก็บรายได้ ตามFlowchartไม่น้อยกว่า. 5 คน ใน รพช. 10 คน ใน รพท. และ 15 คน ใน รพศ.</t>
  </si>
  <si>
    <t>โปรดระบุ จำนวนบุคลากร</t>
  </si>
  <si>
    <t>3.3 บุคลากรที่ปฏิบัติหน้าที่ศูนย์จัดเก็บรายได้ได้รับค่าตอบแทนตามสิทธิ</t>
  </si>
  <si>
    <t>3.4 บุคลากรที่ปฏิบัติหน้าที่ศูนย์จัดเก็บรายได้ได้รับการอบรมหรือพัฒนาศักยภาพ</t>
  </si>
  <si>
    <t xml:space="preserve">4. มีการบันทึกข้อมูลกิจกรรมการรักษา ครบถ้วน (Care) </t>
  </si>
  <si>
    <t xml:space="preserve">4.1 มีคำสั่งมอบหมายหน้าที่ผู้รับผิดชอบกองทุนย่อย ในการบันทึกข้อมูลการรักษาพยาบาล </t>
  </si>
  <si>
    <t>4.2 ผู้ป่วยนอก มีการบันทึกข้อมูลการรักษาในผู้รับบริการ เฉพาะกองทุนครบถ้วน</t>
  </si>
  <si>
    <t>4.3 ผู้ป่วยใน มีการบันทึกข้อมูลการรักษาในผู้รับบริการ เฉพาะกองทุนครบถ้วน</t>
  </si>
  <si>
    <t>4.4 การส่งข้อมูลการรักษาเพื่อบันทึกบัญชีก่อนวันที่ 10 ของเดือนถัดไป</t>
  </si>
  <si>
    <t xml:space="preserve">5. มีการบันทึกรหัส การรักษาพยาบาล ครบถ้วน และถูกต้อง (Code) </t>
  </si>
  <si>
    <t>5.1 มีคำสั่ง/มอบหมายหน้าที่ผู้รับผิดชอบในการให้รหัสการรักษาพยาบาล</t>
  </si>
  <si>
    <t>5.2 มีการตรวจสอบ (Audit) การบันทึกข้อมูลผู้ป่วยนอกและผู้ป่วยใน</t>
  </si>
  <si>
    <t>5.3 มีการบันทึกรหัส การรักษาพยาบาลผู้ป่วยใน ภายใน 30 วัน</t>
  </si>
  <si>
    <t>5.4 บุคลากรที่ปฏิบัติหน้าที่บันทึกรหัส การรักษาพยาบาลได้รับการอบรมหรือพัฒนาศักยภาพ อย่างน้อย 1 คน ต่อ 1 ครั้งต่อ 1 ปี</t>
  </si>
  <si>
    <t xml:space="preserve">6.ระบบเบิกจ่าย (Claim) ของแต่ละกองทุน </t>
  </si>
  <si>
    <t>6.1 มีรายชื่อบุคลากรใน Flow chart ของการเบิกจ่าย (Claim) ในทุกกองทุนย่อย</t>
  </si>
  <si>
    <t>6.2 การบริหารจัดการข้อมูลติด C ของกองทุนสปสช.</t>
  </si>
  <si>
    <t>6.3 การบริหารจัดการข้อมูลติด Deny ของกองทุนสปสช.</t>
  </si>
  <si>
    <t xml:space="preserve">6.4 ไม่ได้รับการหัก 5 % เนื่องจากส่งเบิกจ่ายล่าช้า </t>
  </si>
  <si>
    <t>รวม 4S4C</t>
  </si>
  <si>
    <t>การสุ่มประเมินหน่วยบริการที่มีศูนย์จัดเก็บรายได้คุณภาพ ในสิทธิเบิกจ่ายตรงกรมบัญชีกลาง (On Site Survey)</t>
  </si>
  <si>
    <t>1.1 มีคำสั่งแต่งตั้งคณะกรรมการจัดเก็บรายได้ค่า รักษาพยาบาล สิทธิเบิกจ่ายตรงข้าราชการ (CSMBS)</t>
  </si>
  <si>
    <t xml:space="preserve">    1)มีผลการตรวจสอบความถูกต้องของการให้สิทธิ</t>
  </si>
  <si>
    <t xml:space="preserve">    2)มีผลการตรวจสอบคุณภาพข้อมูลก่อนการเรียกเก็บค่ารักษาพยาบาล</t>
  </si>
  <si>
    <t xml:space="preserve">    3)มีผลรวมของลูกหนี้สุทธิในทุกเดือน</t>
  </si>
  <si>
    <t>2.1 การบันทึกข้อมูลผู้ป่วยนอกและผู้ป่วยในจำแนกตามรายสิทธิ</t>
  </si>
  <si>
    <t xml:space="preserve">   1) มีผลการตรวจสอบและการยืนยันการเสร็จสิ้นกระบวนการรักษาพยาบาล (ปิด Visit) ของผู้ป่วยนอก</t>
  </si>
  <si>
    <t xml:space="preserve">   2) มีการบันทึกลูกหนี้ผู้ป่วยนอกในใบเสร็จค่าใช้จ่ายของผู้รับบริการของผู้ป่วยใน ครบถ้วน</t>
  </si>
  <si>
    <t xml:space="preserve">   3) มีผลการบันทึกส่วนต่างของค่ารักษาพยาบาลผู้ป่วยนอก</t>
  </si>
  <si>
    <t xml:space="preserve">   4) มีผลการบันทึกส่วนต่างของค่ารักษาพยาบาลผู้ป่วยใน *ครบถ้วนและเป็นปัจจุบัน</t>
  </si>
  <si>
    <t xml:space="preserve">3. มีการบันทึกข้อมูลกิจกรรมการรักษา ครบถ้วน (Care) </t>
  </si>
  <si>
    <t xml:space="preserve">3.1 มีคำสั่งมอบหมายหน้าที่ผู้รับผิดชอบกองทุนย่อย ในการบันทึกข้อมูลการรักษาพยาบาล </t>
  </si>
  <si>
    <t>3.2 ผู้ป่วยนอก มีการบันทึกข้อมูลการรักษาในผู้รับบริการ เฉพาะกองทุนครบถ้วน</t>
  </si>
  <si>
    <t>3.3 ผู้ป่วยใน มีการบันทึกข้อมูลการรักษาในผู้รับบริการ เฉพาะกองทุนครบถ้วน</t>
  </si>
  <si>
    <t>3.4 การส่งข้อมูลการรักษาเพื่อบันทึกบัญชีก่อนวันที่ 10 ของเดือนถัดไป</t>
  </si>
  <si>
    <t xml:space="preserve">4. มีการบันทึกรหัส การรักษาพยาบาล ครบถ้วน และถูกต้อง (Code) </t>
  </si>
  <si>
    <t>4.1 มีการตรวจสอบ(Audit) การบันทึกข้อมูลผู้ป่วยนอกและผู้ป่วยใน</t>
  </si>
  <si>
    <t>4.2 มีการบันทึกรหัส การรักษาพยาบาลผู้ป่วยใน ภายใน 30 วัน</t>
  </si>
  <si>
    <t xml:space="preserve">5.ระบบเบิกจ่าย (Claim) ของแต่ละกองทุน </t>
  </si>
  <si>
    <t>5.1 มีการทบทวนและแก้ไขข้อมูลที่ไม่ผ่านการอนุมัติการเบิกจ่าย ภายใน 5 วันทำการ</t>
  </si>
  <si>
    <t>รวม สิทธิเบิกจ่ายตรงกรมบัญชีกลาง (On Site Survey)</t>
  </si>
  <si>
    <t>รวมคะแนนทั้งสิ้น</t>
  </si>
  <si>
    <t>ระดับ</t>
  </si>
  <si>
    <t>ดีมาก</t>
  </si>
  <si>
    <t>ดี</t>
  </si>
  <si>
    <t>RCM</t>
  </si>
  <si>
    <t>Data Audit</t>
  </si>
  <si>
    <t>Hos xp</t>
  </si>
  <si>
    <t>RCM,  DATA AUDIT</t>
  </si>
  <si>
    <t>RCM /DataAudit</t>
  </si>
  <si>
    <t>RCM,Data audit</t>
  </si>
  <si>
    <t>18 คน</t>
  </si>
  <si>
    <t>4 คน</t>
  </si>
  <si>
    <t>5คน</t>
  </si>
  <si>
    <t>2คน</t>
  </si>
  <si>
    <t>5 คน</t>
  </si>
  <si>
    <t>6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</si>
</sst>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u/>
      <sz val="14"/>
      <color theme="1"/>
      <name val="TH SarabunPSK"/>
      <family val="2"/>
    </font>
    <font>
      <i/>
      <sz val="14"/>
      <color theme="1"/>
      <name val="TH SarabunPSK"/>
      <family val="2"/>
    </font>
    <font>
      <sz val="14"/>
      <color rgb="FF000000"/>
      <name val="TH SarabunPSK"/>
      <family val="2"/>
    </font>
    <font>
      <b/>
      <u/>
      <sz val="14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7F7F7F"/>
        <bgColor rgb="FF7F7F7F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B4C6E7"/>
        <bgColor rgb="FFB4C6E7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0" fontId="2" fillId="3" borderId="0" xfId="0" applyFont="1" applyFill="1"/>
    <xf numFmtId="0" fontId="2" fillId="2" borderId="0" xfId="0" applyFont="1" applyFill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/>
    <xf numFmtId="0" fontId="1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8F9C-4B90-4DA3-B841-A2E071B7D4B0}">
  <sheetPr>
    <pageSetUpPr fitToPage="1"/>
  </sheetPr>
  <dimension ref="A1:AH991"/>
  <sheetViews>
    <sheetView tabSelected="1" workbookViewId="0">
      <selection activeCell="C8" sqref="C8:N11"/>
    </sheetView>
  </sheetViews>
  <sheetFormatPr defaultColWidth="12.59765625" defaultRowHeight="15" customHeight="1" x14ac:dyDescent="0.6"/>
  <cols>
    <col min="1" max="1" width="48.8984375" style="2" customWidth="1"/>
    <col min="2" max="2" width="6.19921875" style="2" customWidth="1"/>
    <col min="3" max="4" width="8.5" style="2" customWidth="1"/>
    <col min="5" max="5" width="9.09765625" style="2" customWidth="1"/>
    <col min="6" max="8" width="8.5" style="2" customWidth="1"/>
    <col min="9" max="9" width="9.69921875" style="2" customWidth="1"/>
    <col min="10" max="10" width="8.5" style="2" customWidth="1"/>
    <col min="11" max="11" width="9.19921875" style="2" customWidth="1"/>
    <col min="12" max="14" width="8.5" style="2" customWidth="1"/>
    <col min="15" max="26" width="7.69921875" style="2" customWidth="1"/>
    <col min="27" max="34" width="12.59765625" style="2" customWidth="1"/>
    <col min="35" max="16384" width="12.59765625" style="2"/>
  </cols>
  <sheetData>
    <row r="1" spans="1:34" ht="18.75" customHeight="1" x14ac:dyDescent="0.6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3.5" customHeight="1" x14ac:dyDescent="0.6">
      <c r="A2" s="5" t="s">
        <v>1</v>
      </c>
      <c r="B2" s="6"/>
      <c r="G2" s="3"/>
      <c r="J2" s="4"/>
    </row>
    <row r="3" spans="1:34" ht="6" customHeight="1" x14ac:dyDescent="0.6">
      <c r="B3" s="6"/>
      <c r="G3" s="3"/>
      <c r="J3" s="4"/>
    </row>
    <row r="4" spans="1:34" ht="19.5" customHeight="1" x14ac:dyDescent="0.6">
      <c r="A4" s="7" t="s">
        <v>2</v>
      </c>
      <c r="B4" s="38" t="s">
        <v>3</v>
      </c>
      <c r="C4" s="38" t="s">
        <v>4</v>
      </c>
      <c r="D4" s="38" t="s">
        <v>5</v>
      </c>
      <c r="E4" s="38" t="s">
        <v>6</v>
      </c>
      <c r="F4" s="38" t="s">
        <v>7</v>
      </c>
      <c r="G4" s="41" t="s">
        <v>8</v>
      </c>
      <c r="H4" s="38" t="s">
        <v>9</v>
      </c>
      <c r="I4" s="42" t="s">
        <v>10</v>
      </c>
      <c r="J4" s="38" t="s">
        <v>11</v>
      </c>
      <c r="K4" s="38" t="s">
        <v>12</v>
      </c>
      <c r="L4" s="38" t="s">
        <v>13</v>
      </c>
      <c r="M4" s="38" t="s">
        <v>14</v>
      </c>
      <c r="N4" s="38" t="s">
        <v>15</v>
      </c>
    </row>
    <row r="5" spans="1:34" ht="19.5" customHeight="1" x14ac:dyDescent="0.6">
      <c r="A5" s="8" t="s">
        <v>16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34" ht="19.5" customHeight="1" x14ac:dyDescent="0.6">
      <c r="A6" s="9" t="s">
        <v>17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34" ht="19.5" customHeight="1" x14ac:dyDescent="0.6">
      <c r="A7" s="11" t="s">
        <v>18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34" ht="19.5" customHeight="1" x14ac:dyDescent="0.6">
      <c r="A8" s="11" t="s">
        <v>19</v>
      </c>
      <c r="B8" s="12">
        <v>2</v>
      </c>
      <c r="C8" s="13">
        <v>2</v>
      </c>
      <c r="D8" s="13">
        <v>2</v>
      </c>
      <c r="E8" s="13">
        <v>2</v>
      </c>
      <c r="F8" s="13">
        <v>2</v>
      </c>
      <c r="G8" s="14">
        <v>2</v>
      </c>
      <c r="H8" s="13">
        <v>2</v>
      </c>
      <c r="I8" s="13">
        <v>2</v>
      </c>
      <c r="J8" s="15">
        <v>2</v>
      </c>
      <c r="K8" s="13">
        <v>2</v>
      </c>
      <c r="L8" s="13">
        <v>2</v>
      </c>
      <c r="M8" s="13">
        <v>2</v>
      </c>
      <c r="N8" s="13">
        <v>2</v>
      </c>
    </row>
    <row r="9" spans="1:34" ht="19.5" customHeight="1" x14ac:dyDescent="0.6">
      <c r="A9" s="11" t="s">
        <v>20</v>
      </c>
      <c r="B9" s="12">
        <v>2</v>
      </c>
      <c r="C9" s="13">
        <v>2</v>
      </c>
      <c r="D9" s="13">
        <v>2</v>
      </c>
      <c r="E9" s="13">
        <v>2</v>
      </c>
      <c r="F9" s="13">
        <v>2</v>
      </c>
      <c r="G9" s="14">
        <v>2</v>
      </c>
      <c r="H9" s="13">
        <v>2</v>
      </c>
      <c r="I9" s="13">
        <v>2</v>
      </c>
      <c r="J9" s="15">
        <v>2</v>
      </c>
      <c r="K9" s="13">
        <v>2</v>
      </c>
      <c r="L9" s="13">
        <v>2</v>
      </c>
      <c r="M9" s="13">
        <v>2</v>
      </c>
      <c r="N9" s="13">
        <v>2</v>
      </c>
    </row>
    <row r="10" spans="1:34" ht="19.5" customHeight="1" x14ac:dyDescent="0.6">
      <c r="A10" s="11" t="s">
        <v>21</v>
      </c>
      <c r="B10" s="12">
        <v>2</v>
      </c>
      <c r="C10" s="13">
        <v>2</v>
      </c>
      <c r="D10" s="13">
        <v>2</v>
      </c>
      <c r="E10" s="13">
        <v>2</v>
      </c>
      <c r="F10" s="13">
        <v>2</v>
      </c>
      <c r="G10" s="14">
        <v>2</v>
      </c>
      <c r="H10" s="13">
        <v>2</v>
      </c>
      <c r="I10" s="13">
        <v>2</v>
      </c>
      <c r="J10" s="15">
        <v>2</v>
      </c>
      <c r="K10" s="13">
        <v>2</v>
      </c>
      <c r="L10" s="13">
        <v>2</v>
      </c>
      <c r="M10" s="13">
        <v>2</v>
      </c>
      <c r="N10" s="13">
        <v>2</v>
      </c>
    </row>
    <row r="11" spans="1:34" ht="19.5" customHeight="1" x14ac:dyDescent="0.6">
      <c r="A11" s="11" t="s">
        <v>22</v>
      </c>
      <c r="B11" s="12">
        <v>2</v>
      </c>
      <c r="C11" s="13">
        <v>2</v>
      </c>
      <c r="D11" s="13">
        <v>2</v>
      </c>
      <c r="E11" s="13">
        <v>2</v>
      </c>
      <c r="F11" s="13">
        <v>2</v>
      </c>
      <c r="G11" s="14">
        <v>2</v>
      </c>
      <c r="H11" s="13">
        <v>2</v>
      </c>
      <c r="I11" s="13">
        <v>2</v>
      </c>
      <c r="J11" s="15">
        <v>2</v>
      </c>
      <c r="K11" s="13">
        <v>2</v>
      </c>
      <c r="L11" s="13">
        <v>2</v>
      </c>
      <c r="M11" s="13">
        <v>2</v>
      </c>
      <c r="N11" s="13">
        <v>2</v>
      </c>
    </row>
    <row r="12" spans="1:34" ht="19.5" customHeight="1" x14ac:dyDescent="0.6">
      <c r="A12" s="11" t="s">
        <v>23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34" ht="36.75" customHeight="1" x14ac:dyDescent="0.6">
      <c r="A13" s="11" t="s">
        <v>24</v>
      </c>
      <c r="B13" s="12">
        <v>2</v>
      </c>
      <c r="C13" s="13">
        <v>2</v>
      </c>
      <c r="D13" s="13">
        <v>2</v>
      </c>
      <c r="E13" s="13">
        <v>2</v>
      </c>
      <c r="F13" s="13">
        <v>2</v>
      </c>
      <c r="G13" s="14">
        <v>2</v>
      </c>
      <c r="H13" s="13">
        <v>2</v>
      </c>
      <c r="I13" s="13">
        <v>2</v>
      </c>
      <c r="J13" s="15">
        <v>2</v>
      </c>
      <c r="K13" s="13">
        <v>2</v>
      </c>
      <c r="L13" s="13">
        <v>2</v>
      </c>
      <c r="M13" s="13">
        <v>2</v>
      </c>
      <c r="N13" s="13">
        <v>2</v>
      </c>
    </row>
    <row r="14" spans="1:34" ht="36.75" customHeight="1" x14ac:dyDescent="0.6">
      <c r="A14" s="11" t="s">
        <v>25</v>
      </c>
      <c r="B14" s="12">
        <v>2</v>
      </c>
      <c r="C14" s="13">
        <v>2</v>
      </c>
      <c r="D14" s="13">
        <v>2</v>
      </c>
      <c r="E14" s="13">
        <v>2</v>
      </c>
      <c r="F14" s="13">
        <v>2</v>
      </c>
      <c r="G14" s="14">
        <v>2</v>
      </c>
      <c r="H14" s="13">
        <v>2</v>
      </c>
      <c r="I14" s="13">
        <v>2</v>
      </c>
      <c r="J14" s="15">
        <v>2</v>
      </c>
      <c r="K14" s="13">
        <v>2</v>
      </c>
      <c r="L14" s="13">
        <v>2</v>
      </c>
      <c r="M14" s="13">
        <v>2</v>
      </c>
      <c r="N14" s="13">
        <v>2</v>
      </c>
    </row>
    <row r="15" spans="1:34" ht="19.5" customHeight="1" x14ac:dyDescent="0.6">
      <c r="A15" s="11" t="s">
        <v>26</v>
      </c>
      <c r="B15" s="12">
        <v>2</v>
      </c>
      <c r="C15" s="13">
        <v>2</v>
      </c>
      <c r="D15" s="13">
        <v>2</v>
      </c>
      <c r="E15" s="13">
        <v>2</v>
      </c>
      <c r="F15" s="13">
        <v>2</v>
      </c>
      <c r="G15" s="14">
        <v>2</v>
      </c>
      <c r="H15" s="13">
        <v>2</v>
      </c>
      <c r="I15" s="13">
        <v>2</v>
      </c>
      <c r="J15" s="15">
        <v>2</v>
      </c>
      <c r="K15" s="13">
        <v>2</v>
      </c>
      <c r="L15" s="13">
        <v>2</v>
      </c>
      <c r="M15" s="13">
        <v>2</v>
      </c>
      <c r="N15" s="13">
        <v>2</v>
      </c>
    </row>
    <row r="16" spans="1:34" ht="19.5" customHeight="1" x14ac:dyDescent="0.6">
      <c r="A16" s="11" t="s">
        <v>27</v>
      </c>
      <c r="B16" s="12">
        <v>2</v>
      </c>
      <c r="C16" s="13">
        <v>2</v>
      </c>
      <c r="D16" s="13">
        <v>2</v>
      </c>
      <c r="E16" s="13">
        <v>2</v>
      </c>
      <c r="F16" s="13">
        <v>2</v>
      </c>
      <c r="G16" s="14">
        <v>2</v>
      </c>
      <c r="H16" s="13">
        <v>2</v>
      </c>
      <c r="I16" s="13">
        <v>2</v>
      </c>
      <c r="J16" s="15">
        <v>2</v>
      </c>
      <c r="K16" s="13">
        <v>2</v>
      </c>
      <c r="L16" s="13">
        <v>2</v>
      </c>
      <c r="M16" s="13">
        <v>2</v>
      </c>
      <c r="N16" s="13">
        <v>2</v>
      </c>
    </row>
    <row r="17" spans="1:26" ht="19.5" customHeight="1" x14ac:dyDescent="0.6">
      <c r="A17" s="11" t="s">
        <v>28</v>
      </c>
      <c r="B17" s="12">
        <v>2</v>
      </c>
      <c r="C17" s="13">
        <v>2</v>
      </c>
      <c r="D17" s="13">
        <v>2</v>
      </c>
      <c r="E17" s="13">
        <v>2</v>
      </c>
      <c r="F17" s="13">
        <v>2</v>
      </c>
      <c r="G17" s="14">
        <v>2</v>
      </c>
      <c r="H17" s="13">
        <v>2</v>
      </c>
      <c r="I17" s="13">
        <v>2</v>
      </c>
      <c r="J17" s="15">
        <v>2</v>
      </c>
      <c r="K17" s="13">
        <v>2</v>
      </c>
      <c r="L17" s="13">
        <v>2</v>
      </c>
      <c r="M17" s="13">
        <v>2</v>
      </c>
      <c r="N17" s="13">
        <v>2</v>
      </c>
    </row>
    <row r="18" spans="1:26" ht="36.75" customHeight="1" x14ac:dyDescent="0.6">
      <c r="A18" s="11" t="s">
        <v>29</v>
      </c>
      <c r="B18" s="12">
        <v>2</v>
      </c>
      <c r="C18" s="13">
        <v>2</v>
      </c>
      <c r="D18" s="13">
        <v>2</v>
      </c>
      <c r="E18" s="13">
        <v>2</v>
      </c>
      <c r="F18" s="13">
        <v>2</v>
      </c>
      <c r="G18" s="14">
        <v>2</v>
      </c>
      <c r="H18" s="13">
        <v>2</v>
      </c>
      <c r="I18" s="13">
        <v>2</v>
      </c>
      <c r="J18" s="15">
        <v>2</v>
      </c>
      <c r="K18" s="13">
        <v>2</v>
      </c>
      <c r="L18" s="13">
        <v>2</v>
      </c>
      <c r="M18" s="13">
        <v>2</v>
      </c>
      <c r="N18" s="13">
        <v>2</v>
      </c>
    </row>
    <row r="19" spans="1:26" ht="19.5" customHeight="1" x14ac:dyDescent="0.6">
      <c r="A19" s="17" t="s">
        <v>30</v>
      </c>
      <c r="B19" s="18">
        <f t="shared" ref="B19:N19" si="0">SUM(B7:B18)</f>
        <v>20</v>
      </c>
      <c r="C19" s="18">
        <f t="shared" si="0"/>
        <v>20</v>
      </c>
      <c r="D19" s="18">
        <f t="shared" si="0"/>
        <v>20</v>
      </c>
      <c r="E19" s="18">
        <f t="shared" si="0"/>
        <v>20</v>
      </c>
      <c r="F19" s="18">
        <f t="shared" si="0"/>
        <v>20</v>
      </c>
      <c r="G19" s="18">
        <f t="shared" si="0"/>
        <v>20</v>
      </c>
      <c r="H19" s="18">
        <f t="shared" si="0"/>
        <v>20</v>
      </c>
      <c r="I19" s="18">
        <f t="shared" si="0"/>
        <v>20</v>
      </c>
      <c r="J19" s="18">
        <f t="shared" si="0"/>
        <v>20</v>
      </c>
      <c r="K19" s="18">
        <f t="shared" si="0"/>
        <v>20</v>
      </c>
      <c r="L19" s="18">
        <f t="shared" si="0"/>
        <v>20</v>
      </c>
      <c r="M19" s="18">
        <f t="shared" si="0"/>
        <v>20</v>
      </c>
      <c r="N19" s="18">
        <f t="shared" si="0"/>
        <v>20</v>
      </c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9.5" customHeight="1" x14ac:dyDescent="0.6">
      <c r="A20" s="9" t="s">
        <v>31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26" ht="19.5" customHeight="1" x14ac:dyDescent="0.6">
      <c r="A21" s="11" t="s">
        <v>32</v>
      </c>
      <c r="B21" s="12">
        <v>2</v>
      </c>
      <c r="C21" s="13">
        <v>2</v>
      </c>
      <c r="D21" s="13">
        <v>2</v>
      </c>
      <c r="E21" s="13">
        <v>2</v>
      </c>
      <c r="F21" s="13">
        <v>2</v>
      </c>
      <c r="G21" s="14">
        <v>2</v>
      </c>
      <c r="H21" s="13">
        <v>2</v>
      </c>
      <c r="I21" s="13">
        <v>2</v>
      </c>
      <c r="J21" s="15">
        <v>2</v>
      </c>
      <c r="K21" s="13">
        <v>2</v>
      </c>
      <c r="L21" s="13">
        <v>2</v>
      </c>
      <c r="M21" s="13">
        <v>2</v>
      </c>
      <c r="N21" s="13">
        <v>2</v>
      </c>
    </row>
    <row r="22" spans="1:26" ht="19.5" customHeight="1" x14ac:dyDescent="0.6">
      <c r="A22" s="11" t="s">
        <v>33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26" ht="39" customHeight="1" x14ac:dyDescent="0.6">
      <c r="A23" s="11" t="s">
        <v>24</v>
      </c>
      <c r="B23" s="12">
        <v>2</v>
      </c>
      <c r="C23" s="13">
        <v>2</v>
      </c>
      <c r="D23" s="13">
        <v>2</v>
      </c>
      <c r="E23" s="13">
        <v>2</v>
      </c>
      <c r="F23" s="13">
        <v>2</v>
      </c>
      <c r="G23" s="14">
        <v>2</v>
      </c>
      <c r="H23" s="13">
        <v>2</v>
      </c>
      <c r="I23" s="13">
        <v>2</v>
      </c>
      <c r="J23" s="15">
        <v>2</v>
      </c>
      <c r="K23" s="13">
        <v>2</v>
      </c>
      <c r="L23" s="13">
        <v>2</v>
      </c>
      <c r="M23" s="13">
        <v>2</v>
      </c>
      <c r="N23" s="13">
        <v>2</v>
      </c>
    </row>
    <row r="24" spans="1:26" ht="39.75" customHeight="1" x14ac:dyDescent="0.6">
      <c r="A24" s="11" t="s">
        <v>25</v>
      </c>
      <c r="B24" s="12">
        <v>2</v>
      </c>
      <c r="C24" s="13">
        <v>2</v>
      </c>
      <c r="D24" s="13">
        <v>2</v>
      </c>
      <c r="E24" s="13">
        <v>2</v>
      </c>
      <c r="F24" s="13">
        <v>2</v>
      </c>
      <c r="G24" s="14">
        <v>2</v>
      </c>
      <c r="H24" s="13">
        <v>2</v>
      </c>
      <c r="I24" s="13">
        <v>2</v>
      </c>
      <c r="J24" s="15">
        <v>2</v>
      </c>
      <c r="K24" s="13">
        <v>2</v>
      </c>
      <c r="L24" s="13">
        <v>2</v>
      </c>
      <c r="M24" s="13">
        <v>2</v>
      </c>
      <c r="N24" s="13">
        <v>2</v>
      </c>
    </row>
    <row r="25" spans="1:26" ht="19.5" customHeight="1" x14ac:dyDescent="0.6">
      <c r="A25" s="11" t="s">
        <v>26</v>
      </c>
      <c r="B25" s="12">
        <v>2</v>
      </c>
      <c r="C25" s="13">
        <v>2</v>
      </c>
      <c r="D25" s="13">
        <v>2</v>
      </c>
      <c r="E25" s="13">
        <v>2</v>
      </c>
      <c r="F25" s="13">
        <v>2</v>
      </c>
      <c r="G25" s="14">
        <v>2</v>
      </c>
      <c r="H25" s="13">
        <v>2</v>
      </c>
      <c r="I25" s="13">
        <v>2</v>
      </c>
      <c r="J25" s="15">
        <v>2</v>
      </c>
      <c r="K25" s="13">
        <v>2</v>
      </c>
      <c r="L25" s="13">
        <v>2</v>
      </c>
      <c r="M25" s="13">
        <v>2</v>
      </c>
      <c r="N25" s="13">
        <v>2</v>
      </c>
    </row>
    <row r="26" spans="1:26" ht="19.5" customHeight="1" x14ac:dyDescent="0.6">
      <c r="A26" s="11" t="s">
        <v>27</v>
      </c>
      <c r="B26" s="12">
        <v>2</v>
      </c>
      <c r="C26" s="13">
        <v>2</v>
      </c>
      <c r="D26" s="13">
        <v>2</v>
      </c>
      <c r="E26" s="13">
        <v>2</v>
      </c>
      <c r="F26" s="13">
        <v>2</v>
      </c>
      <c r="G26" s="14">
        <v>2</v>
      </c>
      <c r="H26" s="13">
        <v>2</v>
      </c>
      <c r="I26" s="13">
        <v>2</v>
      </c>
      <c r="J26" s="15">
        <v>2</v>
      </c>
      <c r="K26" s="13">
        <v>2</v>
      </c>
      <c r="L26" s="13">
        <v>2</v>
      </c>
      <c r="M26" s="13">
        <v>2</v>
      </c>
      <c r="N26" s="13">
        <v>2</v>
      </c>
    </row>
    <row r="27" spans="1:26" ht="19.5" customHeight="1" x14ac:dyDescent="0.6">
      <c r="A27" s="11" t="s">
        <v>28</v>
      </c>
      <c r="B27" s="12">
        <v>2</v>
      </c>
      <c r="C27" s="13">
        <v>2</v>
      </c>
      <c r="D27" s="13">
        <v>2</v>
      </c>
      <c r="E27" s="13">
        <v>2</v>
      </c>
      <c r="F27" s="13">
        <v>2</v>
      </c>
      <c r="G27" s="14">
        <v>2</v>
      </c>
      <c r="H27" s="13">
        <v>2</v>
      </c>
      <c r="I27" s="13">
        <v>2</v>
      </c>
      <c r="J27" s="15">
        <v>2</v>
      </c>
      <c r="K27" s="13">
        <v>2</v>
      </c>
      <c r="L27" s="13">
        <v>2</v>
      </c>
      <c r="M27" s="13">
        <v>2</v>
      </c>
      <c r="N27" s="13">
        <v>2</v>
      </c>
    </row>
    <row r="28" spans="1:26" ht="19.5" customHeight="1" x14ac:dyDescent="0.6">
      <c r="A28" s="11" t="s">
        <v>34</v>
      </c>
      <c r="B28" s="12">
        <v>2</v>
      </c>
      <c r="C28" s="13">
        <v>2</v>
      </c>
      <c r="D28" s="13">
        <v>2</v>
      </c>
      <c r="E28" s="13">
        <v>2</v>
      </c>
      <c r="F28" s="13">
        <v>2</v>
      </c>
      <c r="G28" s="14">
        <v>2</v>
      </c>
      <c r="H28" s="13">
        <v>0</v>
      </c>
      <c r="I28" s="13">
        <v>2</v>
      </c>
      <c r="J28" s="15">
        <v>2</v>
      </c>
      <c r="K28" s="13">
        <v>2</v>
      </c>
      <c r="L28" s="13">
        <v>2</v>
      </c>
      <c r="M28" s="13">
        <v>2</v>
      </c>
      <c r="N28" s="13">
        <v>2</v>
      </c>
    </row>
    <row r="29" spans="1:26" ht="38.25" customHeight="1" x14ac:dyDescent="0.6">
      <c r="A29" s="11" t="s">
        <v>35</v>
      </c>
      <c r="B29" s="12"/>
      <c r="C29" s="20" t="s">
        <v>88</v>
      </c>
      <c r="D29" s="20" t="s">
        <v>88</v>
      </c>
      <c r="E29" s="20" t="s">
        <v>93</v>
      </c>
      <c r="F29" s="20" t="s">
        <v>88</v>
      </c>
      <c r="G29" s="21" t="s">
        <v>89</v>
      </c>
      <c r="H29" s="20" t="s">
        <v>90</v>
      </c>
      <c r="I29" s="20" t="s">
        <v>91</v>
      </c>
      <c r="J29" s="22" t="s">
        <v>88</v>
      </c>
      <c r="K29" s="20" t="s">
        <v>93</v>
      </c>
      <c r="L29" s="20" t="s">
        <v>88</v>
      </c>
      <c r="M29" s="20" t="s">
        <v>88</v>
      </c>
      <c r="N29" s="20" t="s">
        <v>92</v>
      </c>
    </row>
    <row r="30" spans="1:26" ht="19.5" customHeight="1" x14ac:dyDescent="0.6">
      <c r="A30" s="11" t="s">
        <v>36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  <row r="31" spans="1:26" ht="19.5" customHeight="1" x14ac:dyDescent="0.6">
      <c r="A31" s="23" t="s">
        <v>37</v>
      </c>
      <c r="B31" s="12">
        <v>2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  <c r="H31" s="13">
        <v>2</v>
      </c>
      <c r="I31" s="13">
        <v>2</v>
      </c>
      <c r="J31" s="15">
        <v>0</v>
      </c>
      <c r="K31" s="13">
        <v>0</v>
      </c>
      <c r="L31" s="13">
        <v>0</v>
      </c>
      <c r="M31" s="13">
        <v>0</v>
      </c>
      <c r="N31" s="13">
        <v>0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9.5" customHeight="1" x14ac:dyDescent="0.6">
      <c r="A32" s="23" t="s">
        <v>38</v>
      </c>
      <c r="B32" s="12">
        <v>2</v>
      </c>
      <c r="C32" s="13">
        <v>0</v>
      </c>
      <c r="D32" s="13">
        <v>0</v>
      </c>
      <c r="E32" s="13">
        <v>2</v>
      </c>
      <c r="F32" s="13">
        <v>2</v>
      </c>
      <c r="G32" s="14">
        <v>0</v>
      </c>
      <c r="H32" s="13">
        <v>2</v>
      </c>
      <c r="I32" s="13">
        <v>2</v>
      </c>
      <c r="J32" s="15">
        <v>0</v>
      </c>
      <c r="K32" s="13">
        <v>0</v>
      </c>
      <c r="L32" s="13">
        <v>0</v>
      </c>
      <c r="M32" s="13">
        <v>0</v>
      </c>
      <c r="N32" s="13">
        <v>0</v>
      </c>
    </row>
    <row r="33" spans="1:26" ht="19.5" customHeight="1" x14ac:dyDescent="0.6">
      <c r="A33" s="23" t="s">
        <v>39</v>
      </c>
      <c r="B33" s="12">
        <v>2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  <c r="H33" s="13">
        <v>0</v>
      </c>
      <c r="I33" s="13">
        <v>0</v>
      </c>
      <c r="J33" s="15">
        <v>0</v>
      </c>
      <c r="K33" s="13">
        <v>0</v>
      </c>
      <c r="L33" s="13">
        <v>0</v>
      </c>
      <c r="M33" s="13">
        <v>0</v>
      </c>
      <c r="N33" s="13">
        <v>0</v>
      </c>
    </row>
    <row r="34" spans="1:26" ht="19.5" customHeight="1" x14ac:dyDescent="0.6">
      <c r="A34" s="24" t="s">
        <v>40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</row>
    <row r="35" spans="1:26" ht="19.5" customHeight="1" x14ac:dyDescent="0.6">
      <c r="A35" s="17" t="s">
        <v>30</v>
      </c>
      <c r="B35" s="18">
        <f t="shared" ref="B35:N35" si="1">SUM(B21:B33)</f>
        <v>20</v>
      </c>
      <c r="C35" s="18">
        <f t="shared" si="1"/>
        <v>14</v>
      </c>
      <c r="D35" s="18">
        <f t="shared" si="1"/>
        <v>14</v>
      </c>
      <c r="E35" s="18">
        <f t="shared" si="1"/>
        <v>16</v>
      </c>
      <c r="F35" s="18">
        <f t="shared" si="1"/>
        <v>16</v>
      </c>
      <c r="G35" s="18">
        <f t="shared" si="1"/>
        <v>14</v>
      </c>
      <c r="H35" s="18">
        <f t="shared" si="1"/>
        <v>16</v>
      </c>
      <c r="I35" s="18">
        <f t="shared" si="1"/>
        <v>18</v>
      </c>
      <c r="J35" s="18">
        <f t="shared" si="1"/>
        <v>14</v>
      </c>
      <c r="K35" s="18">
        <f t="shared" si="1"/>
        <v>14</v>
      </c>
      <c r="L35" s="18">
        <f t="shared" si="1"/>
        <v>14</v>
      </c>
      <c r="M35" s="18">
        <f t="shared" si="1"/>
        <v>14</v>
      </c>
      <c r="N35" s="18">
        <f t="shared" si="1"/>
        <v>14</v>
      </c>
    </row>
    <row r="36" spans="1:26" ht="51" customHeight="1" x14ac:dyDescent="0.6">
      <c r="A36" s="9" t="s">
        <v>41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spans="1:26" ht="36.75" customHeight="1" x14ac:dyDescent="0.6">
      <c r="A37" s="11" t="s">
        <v>42</v>
      </c>
      <c r="B37" s="12">
        <v>2</v>
      </c>
      <c r="C37" s="13">
        <v>2</v>
      </c>
      <c r="D37" s="13">
        <v>2</v>
      </c>
      <c r="E37" s="13">
        <v>2</v>
      </c>
      <c r="F37" s="13">
        <v>2</v>
      </c>
      <c r="G37" s="14">
        <v>2</v>
      </c>
      <c r="H37" s="13">
        <v>2</v>
      </c>
      <c r="I37" s="13">
        <v>2</v>
      </c>
      <c r="J37" s="15">
        <v>2</v>
      </c>
      <c r="K37" s="13">
        <v>2</v>
      </c>
      <c r="L37" s="13">
        <v>2</v>
      </c>
      <c r="M37" s="13">
        <v>2</v>
      </c>
      <c r="N37" s="13">
        <v>2</v>
      </c>
    </row>
    <row r="38" spans="1:26" ht="36.75" customHeight="1" x14ac:dyDescent="0.6">
      <c r="A38" s="11" t="s">
        <v>43</v>
      </c>
      <c r="B38" s="12">
        <v>2</v>
      </c>
      <c r="C38" s="13">
        <v>2</v>
      </c>
      <c r="D38" s="13">
        <v>0</v>
      </c>
      <c r="E38" s="13">
        <v>0</v>
      </c>
      <c r="F38" s="13">
        <v>2</v>
      </c>
      <c r="G38" s="14">
        <v>0</v>
      </c>
      <c r="H38" s="13">
        <v>0</v>
      </c>
      <c r="I38" s="13">
        <v>2</v>
      </c>
      <c r="J38" s="15">
        <v>2</v>
      </c>
      <c r="K38" s="13">
        <v>2</v>
      </c>
      <c r="L38" s="13">
        <v>2</v>
      </c>
      <c r="M38" s="13">
        <v>2</v>
      </c>
      <c r="N38" s="13">
        <v>0</v>
      </c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9.5" customHeight="1" x14ac:dyDescent="0.6">
      <c r="A39" s="25" t="s">
        <v>44</v>
      </c>
      <c r="B39" s="12"/>
      <c r="C39" s="13" t="s">
        <v>94</v>
      </c>
      <c r="D39" s="13" t="s">
        <v>95</v>
      </c>
      <c r="E39" s="13" t="s">
        <v>95</v>
      </c>
      <c r="F39" s="13" t="s">
        <v>96</v>
      </c>
      <c r="G39" s="14" t="s">
        <v>97</v>
      </c>
      <c r="H39" s="13" t="s">
        <v>95</v>
      </c>
      <c r="I39" s="13" t="s">
        <v>96</v>
      </c>
      <c r="J39" s="15" t="s">
        <v>98</v>
      </c>
      <c r="K39" s="13" t="s">
        <v>98</v>
      </c>
      <c r="L39" s="13" t="s">
        <v>99</v>
      </c>
      <c r="M39" s="13" t="s">
        <v>99</v>
      </c>
      <c r="N39" s="13" t="s">
        <v>97</v>
      </c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9.5" customHeight="1" x14ac:dyDescent="0.6">
      <c r="A40" s="11" t="s">
        <v>45</v>
      </c>
      <c r="B40" s="12">
        <v>2</v>
      </c>
      <c r="C40" s="13">
        <v>2</v>
      </c>
      <c r="D40" s="13">
        <v>2</v>
      </c>
      <c r="E40" s="13">
        <v>2</v>
      </c>
      <c r="F40" s="13">
        <v>2</v>
      </c>
      <c r="G40" s="14">
        <v>2</v>
      </c>
      <c r="H40" s="13">
        <v>2</v>
      </c>
      <c r="I40" s="13">
        <v>2</v>
      </c>
      <c r="J40" s="15">
        <v>2</v>
      </c>
      <c r="K40" s="13">
        <v>2</v>
      </c>
      <c r="L40" s="13">
        <v>2</v>
      </c>
      <c r="M40" s="13">
        <v>2</v>
      </c>
      <c r="N40" s="13">
        <v>2</v>
      </c>
    </row>
    <row r="41" spans="1:26" ht="36.75" customHeight="1" x14ac:dyDescent="0.6">
      <c r="A41" s="11" t="s">
        <v>46</v>
      </c>
      <c r="B41" s="12">
        <v>2</v>
      </c>
      <c r="C41" s="13">
        <v>2</v>
      </c>
      <c r="D41" s="13">
        <v>2</v>
      </c>
      <c r="E41" s="13">
        <v>2</v>
      </c>
      <c r="F41" s="13">
        <v>2</v>
      </c>
      <c r="G41" s="14">
        <v>2</v>
      </c>
      <c r="H41" s="13">
        <v>2</v>
      </c>
      <c r="I41" s="13">
        <v>2</v>
      </c>
      <c r="J41" s="15">
        <v>2</v>
      </c>
      <c r="K41" s="13">
        <v>2</v>
      </c>
      <c r="L41" s="13">
        <v>2</v>
      </c>
      <c r="M41" s="13">
        <v>2</v>
      </c>
      <c r="N41" s="13">
        <v>2</v>
      </c>
    </row>
    <row r="42" spans="1:26" ht="19.5" customHeight="1" x14ac:dyDescent="0.6">
      <c r="A42" s="17" t="s">
        <v>30</v>
      </c>
      <c r="B42" s="18">
        <f t="shared" ref="B42:N42" si="2">SUM(B37:B41)</f>
        <v>8</v>
      </c>
      <c r="C42" s="18">
        <f t="shared" si="2"/>
        <v>8</v>
      </c>
      <c r="D42" s="18">
        <f t="shared" si="2"/>
        <v>6</v>
      </c>
      <c r="E42" s="18">
        <f t="shared" si="2"/>
        <v>6</v>
      </c>
      <c r="F42" s="18">
        <f t="shared" si="2"/>
        <v>8</v>
      </c>
      <c r="G42" s="18">
        <f t="shared" si="2"/>
        <v>6</v>
      </c>
      <c r="H42" s="18">
        <f t="shared" si="2"/>
        <v>6</v>
      </c>
      <c r="I42" s="18">
        <f t="shared" si="2"/>
        <v>8</v>
      </c>
      <c r="J42" s="18">
        <f t="shared" si="2"/>
        <v>8</v>
      </c>
      <c r="K42" s="18">
        <f t="shared" si="2"/>
        <v>8</v>
      </c>
      <c r="L42" s="18">
        <f t="shared" si="2"/>
        <v>8</v>
      </c>
      <c r="M42" s="18">
        <f t="shared" si="2"/>
        <v>8</v>
      </c>
      <c r="N42" s="18">
        <f t="shared" si="2"/>
        <v>6</v>
      </c>
    </row>
    <row r="43" spans="1:26" ht="43.5" customHeight="1" x14ac:dyDescent="0.6">
      <c r="A43" s="9" t="s">
        <v>47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1:26" ht="36.75" customHeight="1" x14ac:dyDescent="0.6">
      <c r="A44" s="11" t="s">
        <v>48</v>
      </c>
      <c r="B44" s="12">
        <v>2</v>
      </c>
      <c r="C44" s="26">
        <v>2</v>
      </c>
      <c r="D44" s="26">
        <v>2</v>
      </c>
      <c r="E44" s="13">
        <v>2</v>
      </c>
      <c r="F44" s="13">
        <v>2</v>
      </c>
      <c r="G44" s="14">
        <v>2</v>
      </c>
      <c r="H44" s="13">
        <v>2</v>
      </c>
      <c r="I44" s="13">
        <v>2</v>
      </c>
      <c r="J44" s="15">
        <v>2</v>
      </c>
      <c r="K44" s="13">
        <v>2</v>
      </c>
      <c r="L44" s="13">
        <v>2</v>
      </c>
      <c r="M44" s="13">
        <v>2</v>
      </c>
      <c r="N44" s="13">
        <v>2</v>
      </c>
    </row>
    <row r="45" spans="1:26" ht="36.75" customHeight="1" x14ac:dyDescent="0.6">
      <c r="A45" s="11" t="s">
        <v>49</v>
      </c>
      <c r="B45" s="12">
        <v>2</v>
      </c>
      <c r="C45" s="26">
        <v>2</v>
      </c>
      <c r="D45" s="26">
        <v>2</v>
      </c>
      <c r="E45" s="13">
        <v>2</v>
      </c>
      <c r="F45" s="13">
        <v>2</v>
      </c>
      <c r="G45" s="14">
        <v>2</v>
      </c>
      <c r="H45" s="13">
        <v>2</v>
      </c>
      <c r="I45" s="13">
        <v>2</v>
      </c>
      <c r="J45" s="15">
        <v>2</v>
      </c>
      <c r="K45" s="13">
        <v>2</v>
      </c>
      <c r="L45" s="13">
        <v>2</v>
      </c>
      <c r="M45" s="13">
        <v>2</v>
      </c>
      <c r="N45" s="13">
        <v>2</v>
      </c>
    </row>
    <row r="46" spans="1:26" ht="19.5" customHeight="1" x14ac:dyDescent="0.6">
      <c r="A46" s="28" t="s">
        <v>50</v>
      </c>
      <c r="B46" s="12">
        <v>2</v>
      </c>
      <c r="C46" s="26">
        <v>2</v>
      </c>
      <c r="D46" s="26">
        <v>2</v>
      </c>
      <c r="E46" s="13">
        <v>2</v>
      </c>
      <c r="F46" s="13">
        <v>2</v>
      </c>
      <c r="G46" s="14">
        <v>2</v>
      </c>
      <c r="H46" s="13">
        <v>2</v>
      </c>
      <c r="I46" s="13">
        <v>2</v>
      </c>
      <c r="J46" s="15">
        <v>2</v>
      </c>
      <c r="K46" s="13">
        <v>2</v>
      </c>
      <c r="L46" s="13">
        <v>2</v>
      </c>
      <c r="M46" s="13">
        <v>2</v>
      </c>
      <c r="N46" s="13">
        <v>2</v>
      </c>
    </row>
    <row r="47" spans="1:26" ht="19.5" customHeight="1" x14ac:dyDescent="0.6">
      <c r="A47" s="28" t="s">
        <v>51</v>
      </c>
      <c r="B47" s="12">
        <v>2</v>
      </c>
      <c r="C47" s="26">
        <v>2</v>
      </c>
      <c r="D47" s="26">
        <v>2</v>
      </c>
      <c r="E47" s="13">
        <v>2</v>
      </c>
      <c r="F47" s="13">
        <v>2</v>
      </c>
      <c r="G47" s="14">
        <v>2</v>
      </c>
      <c r="H47" s="13">
        <v>2</v>
      </c>
      <c r="I47" s="13">
        <v>2</v>
      </c>
      <c r="J47" s="15">
        <v>2</v>
      </c>
      <c r="K47" s="13">
        <v>2</v>
      </c>
      <c r="L47" s="13">
        <v>2</v>
      </c>
      <c r="M47" s="13">
        <v>2</v>
      </c>
      <c r="N47" s="13">
        <v>2</v>
      </c>
    </row>
    <row r="48" spans="1:26" ht="19.5" customHeight="1" x14ac:dyDescent="0.6">
      <c r="A48" s="17" t="s">
        <v>30</v>
      </c>
      <c r="B48" s="18">
        <f t="shared" ref="B48:N48" si="3">SUM(B44:B47)</f>
        <v>8</v>
      </c>
      <c r="C48" s="18">
        <f t="shared" si="3"/>
        <v>8</v>
      </c>
      <c r="D48" s="18">
        <f t="shared" si="3"/>
        <v>8</v>
      </c>
      <c r="E48" s="18">
        <f t="shared" si="3"/>
        <v>8</v>
      </c>
      <c r="F48" s="18">
        <f t="shared" si="3"/>
        <v>8</v>
      </c>
      <c r="G48" s="18">
        <f t="shared" si="3"/>
        <v>8</v>
      </c>
      <c r="H48" s="18">
        <f t="shared" si="3"/>
        <v>8</v>
      </c>
      <c r="I48" s="18">
        <f t="shared" si="3"/>
        <v>8</v>
      </c>
      <c r="J48" s="18">
        <f t="shared" si="3"/>
        <v>8</v>
      </c>
      <c r="K48" s="18">
        <f t="shared" si="3"/>
        <v>8</v>
      </c>
      <c r="L48" s="18">
        <f t="shared" si="3"/>
        <v>8</v>
      </c>
      <c r="M48" s="18">
        <f t="shared" si="3"/>
        <v>8</v>
      </c>
      <c r="N48" s="18">
        <f t="shared" si="3"/>
        <v>8</v>
      </c>
    </row>
    <row r="49" spans="1:14" ht="41.25" customHeight="1" x14ac:dyDescent="0.6">
      <c r="A49" s="9" t="s">
        <v>52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</row>
    <row r="50" spans="1:14" ht="19.5" customHeight="1" x14ac:dyDescent="0.6">
      <c r="A50" s="11" t="s">
        <v>53</v>
      </c>
      <c r="B50" s="12">
        <v>2</v>
      </c>
      <c r="C50" s="13">
        <v>2</v>
      </c>
      <c r="D50" s="13">
        <v>2</v>
      </c>
      <c r="E50" s="13">
        <v>2</v>
      </c>
      <c r="F50" s="13">
        <v>2</v>
      </c>
      <c r="G50" s="14">
        <v>2</v>
      </c>
      <c r="H50" s="13">
        <v>2</v>
      </c>
      <c r="I50" s="13">
        <v>2</v>
      </c>
      <c r="J50" s="15">
        <v>2</v>
      </c>
      <c r="K50" s="13">
        <v>2</v>
      </c>
      <c r="L50" s="13">
        <v>2</v>
      </c>
      <c r="M50" s="13">
        <v>2</v>
      </c>
      <c r="N50" s="13">
        <v>2</v>
      </c>
    </row>
    <row r="51" spans="1:14" ht="19.5" customHeight="1" x14ac:dyDescent="0.6">
      <c r="A51" s="11" t="s">
        <v>54</v>
      </c>
      <c r="B51" s="12">
        <v>2</v>
      </c>
      <c r="C51" s="13">
        <v>2</v>
      </c>
      <c r="D51" s="13">
        <v>2</v>
      </c>
      <c r="E51" s="13">
        <v>2</v>
      </c>
      <c r="F51" s="13">
        <v>2</v>
      </c>
      <c r="G51" s="14">
        <v>2</v>
      </c>
      <c r="H51" s="13">
        <v>2</v>
      </c>
      <c r="I51" s="13">
        <v>2</v>
      </c>
      <c r="J51" s="15">
        <v>2</v>
      </c>
      <c r="K51" s="13">
        <v>2</v>
      </c>
      <c r="L51" s="13">
        <v>2</v>
      </c>
      <c r="M51" s="13">
        <v>2</v>
      </c>
      <c r="N51" s="13">
        <v>2</v>
      </c>
    </row>
    <row r="52" spans="1:14" ht="19.5" customHeight="1" x14ac:dyDescent="0.6">
      <c r="A52" s="11" t="s">
        <v>55</v>
      </c>
      <c r="B52" s="12">
        <v>2</v>
      </c>
      <c r="C52" s="13">
        <v>2</v>
      </c>
      <c r="D52" s="13">
        <v>2</v>
      </c>
      <c r="E52" s="13">
        <v>0</v>
      </c>
      <c r="F52" s="13">
        <v>2</v>
      </c>
      <c r="G52" s="14">
        <v>2</v>
      </c>
      <c r="H52" s="13">
        <v>2</v>
      </c>
      <c r="I52" s="13">
        <v>0</v>
      </c>
      <c r="J52" s="15">
        <v>0</v>
      </c>
      <c r="K52" s="13">
        <v>2</v>
      </c>
      <c r="L52" s="13">
        <v>2</v>
      </c>
      <c r="M52" s="13">
        <v>0</v>
      </c>
      <c r="N52" s="13">
        <v>2</v>
      </c>
    </row>
    <row r="53" spans="1:14" ht="36.75" customHeight="1" x14ac:dyDescent="0.6">
      <c r="A53" s="11" t="s">
        <v>56</v>
      </c>
      <c r="B53" s="12">
        <v>2</v>
      </c>
      <c r="C53" s="13">
        <v>2</v>
      </c>
      <c r="D53" s="13">
        <v>2</v>
      </c>
      <c r="E53" s="13">
        <v>2</v>
      </c>
      <c r="F53" s="13">
        <v>2</v>
      </c>
      <c r="G53" s="14">
        <v>2</v>
      </c>
      <c r="H53" s="13">
        <v>2</v>
      </c>
      <c r="I53" s="13">
        <v>2</v>
      </c>
      <c r="J53" s="15">
        <v>2</v>
      </c>
      <c r="K53" s="13">
        <v>2</v>
      </c>
      <c r="L53" s="13">
        <v>2</v>
      </c>
      <c r="M53" s="13">
        <v>2</v>
      </c>
      <c r="N53" s="13">
        <v>2</v>
      </c>
    </row>
    <row r="54" spans="1:14" ht="19.5" customHeight="1" x14ac:dyDescent="0.6">
      <c r="A54" s="17" t="s">
        <v>30</v>
      </c>
      <c r="B54" s="18">
        <f t="shared" ref="B54:N54" si="4">SUM(B50:B53)</f>
        <v>8</v>
      </c>
      <c r="C54" s="18">
        <f t="shared" si="4"/>
        <v>8</v>
      </c>
      <c r="D54" s="18">
        <f t="shared" si="4"/>
        <v>8</v>
      </c>
      <c r="E54" s="18">
        <f t="shared" si="4"/>
        <v>6</v>
      </c>
      <c r="F54" s="18">
        <f t="shared" si="4"/>
        <v>8</v>
      </c>
      <c r="G54" s="18">
        <f t="shared" si="4"/>
        <v>8</v>
      </c>
      <c r="H54" s="18">
        <f t="shared" si="4"/>
        <v>8</v>
      </c>
      <c r="I54" s="18">
        <f t="shared" si="4"/>
        <v>6</v>
      </c>
      <c r="J54" s="18">
        <f t="shared" si="4"/>
        <v>6</v>
      </c>
      <c r="K54" s="18">
        <f t="shared" si="4"/>
        <v>8</v>
      </c>
      <c r="L54" s="18">
        <f t="shared" si="4"/>
        <v>8</v>
      </c>
      <c r="M54" s="18">
        <f t="shared" si="4"/>
        <v>6</v>
      </c>
      <c r="N54" s="18">
        <f t="shared" si="4"/>
        <v>8</v>
      </c>
    </row>
    <row r="55" spans="1:14" ht="19.5" customHeight="1" x14ac:dyDescent="0.6">
      <c r="A55" s="9" t="s">
        <v>57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</row>
    <row r="56" spans="1:14" ht="36.75" customHeight="1" x14ac:dyDescent="0.6">
      <c r="A56" s="11" t="s">
        <v>58</v>
      </c>
      <c r="B56" s="12">
        <v>2</v>
      </c>
      <c r="C56" s="13">
        <v>2</v>
      </c>
      <c r="D56" s="13">
        <v>2</v>
      </c>
      <c r="E56" s="13">
        <v>2</v>
      </c>
      <c r="F56" s="13">
        <v>2</v>
      </c>
      <c r="G56" s="14">
        <v>2</v>
      </c>
      <c r="H56" s="13">
        <v>2</v>
      </c>
      <c r="I56" s="13">
        <v>2</v>
      </c>
      <c r="J56" s="15">
        <v>2</v>
      </c>
      <c r="K56" s="13">
        <v>2</v>
      </c>
      <c r="L56" s="13">
        <v>2</v>
      </c>
      <c r="M56" s="13">
        <v>2</v>
      </c>
      <c r="N56" s="13">
        <v>2</v>
      </c>
    </row>
    <row r="57" spans="1:14" ht="19.5" customHeight="1" x14ac:dyDescent="0.6">
      <c r="A57" s="27" t="s">
        <v>59</v>
      </c>
      <c r="B57" s="12">
        <v>2</v>
      </c>
      <c r="C57" s="13">
        <v>2</v>
      </c>
      <c r="D57" s="13">
        <v>2</v>
      </c>
      <c r="E57" s="13">
        <v>2</v>
      </c>
      <c r="F57" s="13">
        <v>2</v>
      </c>
      <c r="G57" s="14">
        <v>2</v>
      </c>
      <c r="H57" s="13">
        <v>2</v>
      </c>
      <c r="I57" s="13">
        <v>2</v>
      </c>
      <c r="J57" s="15">
        <v>2</v>
      </c>
      <c r="K57" s="13">
        <v>2</v>
      </c>
      <c r="L57" s="13">
        <v>2</v>
      </c>
      <c r="M57" s="13">
        <v>2</v>
      </c>
      <c r="N57" s="13">
        <v>2</v>
      </c>
    </row>
    <row r="58" spans="1:14" ht="19.5" customHeight="1" x14ac:dyDescent="0.6">
      <c r="A58" s="28" t="s">
        <v>60</v>
      </c>
      <c r="B58" s="12">
        <v>2</v>
      </c>
      <c r="C58" s="13">
        <v>2</v>
      </c>
      <c r="D58" s="13">
        <v>2</v>
      </c>
      <c r="E58" s="13">
        <v>2</v>
      </c>
      <c r="F58" s="13">
        <v>2</v>
      </c>
      <c r="G58" s="14">
        <v>2</v>
      </c>
      <c r="H58" s="13">
        <v>2</v>
      </c>
      <c r="I58" s="13">
        <v>2</v>
      </c>
      <c r="J58" s="15">
        <v>2</v>
      </c>
      <c r="K58" s="13">
        <v>2</v>
      </c>
      <c r="L58" s="13">
        <v>2</v>
      </c>
      <c r="M58" s="13">
        <v>2</v>
      </c>
      <c r="N58" s="13">
        <v>2</v>
      </c>
    </row>
    <row r="59" spans="1:14" ht="19.5" customHeight="1" x14ac:dyDescent="0.6">
      <c r="A59" s="11" t="s">
        <v>61</v>
      </c>
      <c r="B59" s="12">
        <v>2</v>
      </c>
      <c r="C59" s="13">
        <v>2</v>
      </c>
      <c r="D59" s="13">
        <v>2</v>
      </c>
      <c r="E59" s="13">
        <v>2</v>
      </c>
      <c r="F59" s="13">
        <v>2</v>
      </c>
      <c r="G59" s="14">
        <v>2</v>
      </c>
      <c r="H59" s="13">
        <v>2</v>
      </c>
      <c r="I59" s="13">
        <v>2</v>
      </c>
      <c r="J59" s="15">
        <v>2</v>
      </c>
      <c r="K59" s="13">
        <v>2</v>
      </c>
      <c r="L59" s="13">
        <v>2</v>
      </c>
      <c r="M59" s="13">
        <v>2</v>
      </c>
      <c r="N59" s="13">
        <v>2</v>
      </c>
    </row>
    <row r="60" spans="1:14" ht="19.5" customHeight="1" x14ac:dyDescent="0.6">
      <c r="A60" s="17" t="s">
        <v>30</v>
      </c>
      <c r="B60" s="18">
        <f t="shared" ref="B60:N60" si="5">SUM(B56:B59)</f>
        <v>8</v>
      </c>
      <c r="C60" s="18">
        <f t="shared" si="5"/>
        <v>8</v>
      </c>
      <c r="D60" s="18">
        <f t="shared" si="5"/>
        <v>8</v>
      </c>
      <c r="E60" s="18">
        <f t="shared" si="5"/>
        <v>8</v>
      </c>
      <c r="F60" s="18">
        <f t="shared" si="5"/>
        <v>8</v>
      </c>
      <c r="G60" s="18">
        <f t="shared" si="5"/>
        <v>8</v>
      </c>
      <c r="H60" s="18">
        <f t="shared" si="5"/>
        <v>8</v>
      </c>
      <c r="I60" s="18">
        <f t="shared" si="5"/>
        <v>8</v>
      </c>
      <c r="J60" s="18">
        <f t="shared" si="5"/>
        <v>8</v>
      </c>
      <c r="K60" s="18">
        <f t="shared" si="5"/>
        <v>8</v>
      </c>
      <c r="L60" s="18">
        <f t="shared" si="5"/>
        <v>8</v>
      </c>
      <c r="M60" s="18">
        <f t="shared" si="5"/>
        <v>8</v>
      </c>
      <c r="N60" s="18">
        <f t="shared" si="5"/>
        <v>8</v>
      </c>
    </row>
    <row r="61" spans="1:14" ht="19.5" customHeight="1" x14ac:dyDescent="0.6">
      <c r="A61" s="29" t="s">
        <v>62</v>
      </c>
      <c r="B61" s="30">
        <f t="shared" ref="B61:N61" si="6">B19+B35+B42+B48+B54+B60</f>
        <v>72</v>
      </c>
      <c r="C61" s="30">
        <f t="shared" si="6"/>
        <v>66</v>
      </c>
      <c r="D61" s="30">
        <f t="shared" si="6"/>
        <v>64</v>
      </c>
      <c r="E61" s="30">
        <f t="shared" si="6"/>
        <v>64</v>
      </c>
      <c r="F61" s="30">
        <f t="shared" si="6"/>
        <v>68</v>
      </c>
      <c r="G61" s="30">
        <f t="shared" si="6"/>
        <v>64</v>
      </c>
      <c r="H61" s="30">
        <f t="shared" si="6"/>
        <v>66</v>
      </c>
      <c r="I61" s="30">
        <f t="shared" si="6"/>
        <v>68</v>
      </c>
      <c r="J61" s="30">
        <f t="shared" si="6"/>
        <v>64</v>
      </c>
      <c r="K61" s="30">
        <f t="shared" si="6"/>
        <v>66</v>
      </c>
      <c r="L61" s="30">
        <f t="shared" si="6"/>
        <v>66</v>
      </c>
      <c r="M61" s="30">
        <f t="shared" si="6"/>
        <v>64</v>
      </c>
      <c r="N61" s="30">
        <f t="shared" si="6"/>
        <v>64</v>
      </c>
    </row>
    <row r="62" spans="1:14" ht="36.75" customHeight="1" x14ac:dyDescent="0.6">
      <c r="A62" s="31" t="s">
        <v>63</v>
      </c>
      <c r="B62" s="32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4" ht="19.5" customHeight="1" x14ac:dyDescent="0.6">
      <c r="A63" s="9" t="s">
        <v>17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1:14" ht="36.75" customHeight="1" x14ac:dyDescent="0.6">
      <c r="A64" s="11" t="s">
        <v>64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 ht="19.5" customHeight="1" x14ac:dyDescent="0.6">
      <c r="A65" s="23" t="s">
        <v>65</v>
      </c>
      <c r="B65" s="12">
        <v>2</v>
      </c>
      <c r="C65" s="13">
        <v>2</v>
      </c>
      <c r="D65" s="13">
        <v>2</v>
      </c>
      <c r="E65" s="13">
        <v>2</v>
      </c>
      <c r="F65" s="13">
        <v>2</v>
      </c>
      <c r="G65" s="14">
        <v>2</v>
      </c>
      <c r="H65" s="13">
        <v>2</v>
      </c>
      <c r="I65" s="13">
        <v>2</v>
      </c>
      <c r="J65" s="15">
        <v>2</v>
      </c>
      <c r="K65" s="13">
        <v>2</v>
      </c>
      <c r="L65" s="13">
        <v>2</v>
      </c>
      <c r="M65" s="13">
        <v>2</v>
      </c>
      <c r="N65" s="13">
        <v>2</v>
      </c>
    </row>
    <row r="66" spans="1:14" ht="19.5" customHeight="1" x14ac:dyDescent="0.6">
      <c r="A66" s="11" t="s">
        <v>66</v>
      </c>
      <c r="B66" s="12">
        <v>2</v>
      </c>
      <c r="C66" s="13">
        <v>2</v>
      </c>
      <c r="D66" s="13">
        <v>2</v>
      </c>
      <c r="E66" s="13">
        <v>2</v>
      </c>
      <c r="F66" s="13">
        <v>2</v>
      </c>
      <c r="G66" s="14">
        <v>2</v>
      </c>
      <c r="H66" s="13">
        <v>2</v>
      </c>
      <c r="I66" s="13">
        <v>2</v>
      </c>
      <c r="J66" s="15">
        <v>2</v>
      </c>
      <c r="K66" s="13">
        <v>2</v>
      </c>
      <c r="L66" s="13">
        <v>2</v>
      </c>
      <c r="M66" s="13">
        <v>2</v>
      </c>
      <c r="N66" s="13">
        <v>2</v>
      </c>
    </row>
    <row r="67" spans="1:14" ht="19.5" customHeight="1" x14ac:dyDescent="0.6">
      <c r="A67" s="23" t="s">
        <v>67</v>
      </c>
      <c r="B67" s="12">
        <v>2</v>
      </c>
      <c r="C67" s="13">
        <v>2</v>
      </c>
      <c r="D67" s="13">
        <v>2</v>
      </c>
      <c r="E67" s="13">
        <v>2</v>
      </c>
      <c r="F67" s="13">
        <v>2</v>
      </c>
      <c r="G67" s="14">
        <v>2</v>
      </c>
      <c r="H67" s="13">
        <v>2</v>
      </c>
      <c r="I67" s="13">
        <v>2</v>
      </c>
      <c r="J67" s="15">
        <v>2</v>
      </c>
      <c r="K67" s="13">
        <v>2</v>
      </c>
      <c r="L67" s="13">
        <v>2</v>
      </c>
      <c r="M67" s="13">
        <v>2</v>
      </c>
      <c r="N67" s="13">
        <v>2</v>
      </c>
    </row>
    <row r="68" spans="1:14" ht="19.5" customHeight="1" x14ac:dyDescent="0.6">
      <c r="A68" s="33" t="s">
        <v>30</v>
      </c>
      <c r="B68" s="34">
        <f t="shared" ref="B68:N68" si="7">SUM(B64:B67)</f>
        <v>6</v>
      </c>
      <c r="C68" s="34">
        <f t="shared" si="7"/>
        <v>6</v>
      </c>
      <c r="D68" s="34">
        <f t="shared" si="7"/>
        <v>6</v>
      </c>
      <c r="E68" s="34">
        <f t="shared" si="7"/>
        <v>6</v>
      </c>
      <c r="F68" s="34">
        <f t="shared" si="7"/>
        <v>6</v>
      </c>
      <c r="G68" s="34">
        <f t="shared" si="7"/>
        <v>6</v>
      </c>
      <c r="H68" s="34">
        <f t="shared" si="7"/>
        <v>6</v>
      </c>
      <c r="I68" s="34">
        <f t="shared" si="7"/>
        <v>6</v>
      </c>
      <c r="J68" s="34">
        <f t="shared" si="7"/>
        <v>6</v>
      </c>
      <c r="K68" s="34">
        <f t="shared" si="7"/>
        <v>6</v>
      </c>
      <c r="L68" s="34">
        <f t="shared" si="7"/>
        <v>6</v>
      </c>
      <c r="M68" s="34">
        <f t="shared" si="7"/>
        <v>6</v>
      </c>
      <c r="N68" s="34">
        <f t="shared" si="7"/>
        <v>6</v>
      </c>
    </row>
    <row r="69" spans="1:14" ht="19.5" customHeight="1" x14ac:dyDescent="0.6">
      <c r="A69" s="9" t="s">
        <v>31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ht="19.5" customHeight="1" x14ac:dyDescent="0.6">
      <c r="A70" s="11" t="s">
        <v>68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ht="36.75" customHeight="1" x14ac:dyDescent="0.6">
      <c r="A71" s="11" t="s">
        <v>69</v>
      </c>
      <c r="B71" s="12">
        <v>2</v>
      </c>
      <c r="C71" s="13">
        <v>2</v>
      </c>
      <c r="D71" s="13">
        <v>2</v>
      </c>
      <c r="E71" s="13">
        <v>2</v>
      </c>
      <c r="F71" s="13">
        <v>0</v>
      </c>
      <c r="G71" s="14">
        <v>2</v>
      </c>
      <c r="H71" s="13">
        <v>2</v>
      </c>
      <c r="I71" s="13">
        <v>2</v>
      </c>
      <c r="J71" s="15">
        <v>0</v>
      </c>
      <c r="K71" s="13">
        <v>2</v>
      </c>
      <c r="L71" s="13">
        <v>2</v>
      </c>
      <c r="M71" s="13">
        <v>0</v>
      </c>
      <c r="N71" s="13">
        <v>0</v>
      </c>
    </row>
    <row r="72" spans="1:14" ht="36.75" customHeight="1" x14ac:dyDescent="0.6">
      <c r="A72" s="11" t="s">
        <v>70</v>
      </c>
      <c r="B72" s="12">
        <v>2</v>
      </c>
      <c r="C72" s="13">
        <v>2</v>
      </c>
      <c r="D72" s="13">
        <v>2</v>
      </c>
      <c r="E72" s="13">
        <v>2</v>
      </c>
      <c r="F72" s="13">
        <v>2</v>
      </c>
      <c r="G72" s="14">
        <v>2</v>
      </c>
      <c r="H72" s="13">
        <v>2</v>
      </c>
      <c r="I72" s="13">
        <v>2</v>
      </c>
      <c r="J72" s="15">
        <v>2</v>
      </c>
      <c r="K72" s="13">
        <v>2</v>
      </c>
      <c r="L72" s="13">
        <v>2</v>
      </c>
      <c r="M72" s="13">
        <v>2</v>
      </c>
      <c r="N72" s="13">
        <v>2</v>
      </c>
    </row>
    <row r="73" spans="1:14" ht="21.75" customHeight="1" x14ac:dyDescent="0.6">
      <c r="A73" s="11" t="s">
        <v>71</v>
      </c>
      <c r="B73" s="12">
        <v>2</v>
      </c>
      <c r="C73" s="13">
        <v>2</v>
      </c>
      <c r="D73" s="13">
        <v>2</v>
      </c>
      <c r="E73" s="13">
        <v>2</v>
      </c>
      <c r="F73" s="13">
        <v>2</v>
      </c>
      <c r="G73" s="14">
        <v>2</v>
      </c>
      <c r="H73" s="13">
        <v>2</v>
      </c>
      <c r="I73" s="13">
        <v>2</v>
      </c>
      <c r="J73" s="15">
        <v>0</v>
      </c>
      <c r="K73" s="13">
        <v>2</v>
      </c>
      <c r="L73" s="13">
        <v>2</v>
      </c>
      <c r="M73" s="13">
        <v>2</v>
      </c>
      <c r="N73" s="13">
        <v>2</v>
      </c>
    </row>
    <row r="74" spans="1:14" ht="36.75" customHeight="1" x14ac:dyDescent="0.6">
      <c r="A74" s="11" t="s">
        <v>72</v>
      </c>
      <c r="B74" s="12">
        <v>2</v>
      </c>
      <c r="C74" s="13">
        <v>2</v>
      </c>
      <c r="D74" s="13">
        <v>2</v>
      </c>
      <c r="E74" s="13">
        <v>2</v>
      </c>
      <c r="F74" s="13">
        <v>2</v>
      </c>
      <c r="G74" s="14">
        <v>2</v>
      </c>
      <c r="H74" s="13">
        <v>2</v>
      </c>
      <c r="I74" s="13">
        <v>2</v>
      </c>
      <c r="J74" s="15">
        <v>2</v>
      </c>
      <c r="K74" s="13">
        <v>0</v>
      </c>
      <c r="L74" s="13">
        <v>2</v>
      </c>
      <c r="M74" s="13">
        <v>2</v>
      </c>
      <c r="N74" s="13">
        <v>2</v>
      </c>
    </row>
    <row r="75" spans="1:14" ht="19.5" customHeight="1" x14ac:dyDescent="0.6">
      <c r="A75" s="33" t="s">
        <v>30</v>
      </c>
      <c r="B75" s="34">
        <f t="shared" ref="B75:N75" si="8">SUM(B70:B74)</f>
        <v>8</v>
      </c>
      <c r="C75" s="34">
        <f t="shared" si="8"/>
        <v>8</v>
      </c>
      <c r="D75" s="34">
        <f t="shared" si="8"/>
        <v>8</v>
      </c>
      <c r="E75" s="34">
        <f t="shared" si="8"/>
        <v>8</v>
      </c>
      <c r="F75" s="34">
        <f t="shared" si="8"/>
        <v>6</v>
      </c>
      <c r="G75" s="34">
        <f t="shared" si="8"/>
        <v>8</v>
      </c>
      <c r="H75" s="34">
        <f t="shared" si="8"/>
        <v>8</v>
      </c>
      <c r="I75" s="34">
        <f t="shared" si="8"/>
        <v>8</v>
      </c>
      <c r="J75" s="34">
        <f t="shared" si="8"/>
        <v>4</v>
      </c>
      <c r="K75" s="34">
        <f t="shared" si="8"/>
        <v>6</v>
      </c>
      <c r="L75" s="34">
        <f t="shared" si="8"/>
        <v>8</v>
      </c>
      <c r="M75" s="34">
        <f t="shared" si="8"/>
        <v>6</v>
      </c>
      <c r="N75" s="34">
        <f t="shared" si="8"/>
        <v>6</v>
      </c>
    </row>
    <row r="76" spans="1:14" ht="19.5" customHeight="1" x14ac:dyDescent="0.6">
      <c r="A76" s="9" t="s">
        <v>73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ht="36.75" customHeight="1" x14ac:dyDescent="0.6">
      <c r="A77" s="11" t="s">
        <v>74</v>
      </c>
      <c r="B77" s="12">
        <v>2</v>
      </c>
      <c r="C77" s="13">
        <v>2</v>
      </c>
      <c r="D77" s="13">
        <v>2</v>
      </c>
      <c r="E77" s="13">
        <v>2</v>
      </c>
      <c r="F77" s="13">
        <v>2</v>
      </c>
      <c r="G77" s="14">
        <v>2</v>
      </c>
      <c r="H77" s="13">
        <v>2</v>
      </c>
      <c r="I77" s="13">
        <v>2</v>
      </c>
      <c r="J77" s="15">
        <v>2</v>
      </c>
      <c r="K77" s="13">
        <v>2</v>
      </c>
      <c r="L77" s="13">
        <v>2</v>
      </c>
      <c r="M77" s="13">
        <v>2</v>
      </c>
      <c r="N77" s="13">
        <v>2</v>
      </c>
    </row>
    <row r="78" spans="1:14" ht="36.75" customHeight="1" x14ac:dyDescent="0.6">
      <c r="A78" s="11" t="s">
        <v>75</v>
      </c>
      <c r="B78" s="12">
        <v>2</v>
      </c>
      <c r="C78" s="13">
        <v>2</v>
      </c>
      <c r="D78" s="13">
        <v>2</v>
      </c>
      <c r="E78" s="13">
        <v>2</v>
      </c>
      <c r="F78" s="13">
        <v>2</v>
      </c>
      <c r="G78" s="14">
        <v>2</v>
      </c>
      <c r="H78" s="13">
        <v>2</v>
      </c>
      <c r="I78" s="13">
        <v>2</v>
      </c>
      <c r="J78" s="15">
        <v>2</v>
      </c>
      <c r="K78" s="13">
        <v>2</v>
      </c>
      <c r="L78" s="13">
        <v>2</v>
      </c>
      <c r="M78" s="13">
        <v>2</v>
      </c>
      <c r="N78" s="13">
        <v>2</v>
      </c>
    </row>
    <row r="79" spans="1:14" ht="19.5" customHeight="1" x14ac:dyDescent="0.6">
      <c r="A79" s="11" t="s">
        <v>76</v>
      </c>
      <c r="B79" s="12">
        <v>2</v>
      </c>
      <c r="C79" s="13">
        <v>2</v>
      </c>
      <c r="D79" s="13">
        <v>2</v>
      </c>
      <c r="E79" s="13">
        <v>2</v>
      </c>
      <c r="F79" s="13">
        <v>2</v>
      </c>
      <c r="G79" s="14">
        <v>2</v>
      </c>
      <c r="H79" s="13">
        <v>2</v>
      </c>
      <c r="I79" s="13">
        <v>2</v>
      </c>
      <c r="J79" s="15">
        <v>2</v>
      </c>
      <c r="K79" s="13">
        <v>2</v>
      </c>
      <c r="L79" s="13">
        <v>2</v>
      </c>
      <c r="M79" s="13">
        <v>2</v>
      </c>
      <c r="N79" s="13">
        <v>2</v>
      </c>
    </row>
    <row r="80" spans="1:14" ht="19.5" customHeight="1" x14ac:dyDescent="0.6">
      <c r="A80" s="11" t="s">
        <v>77</v>
      </c>
      <c r="B80" s="12">
        <v>2</v>
      </c>
      <c r="C80" s="13">
        <v>2</v>
      </c>
      <c r="D80" s="13">
        <v>2</v>
      </c>
      <c r="E80" s="13">
        <v>2</v>
      </c>
      <c r="F80" s="13">
        <v>2</v>
      </c>
      <c r="G80" s="14">
        <v>2</v>
      </c>
      <c r="H80" s="13">
        <v>2</v>
      </c>
      <c r="I80" s="13">
        <v>2</v>
      </c>
      <c r="J80" s="15">
        <v>2</v>
      </c>
      <c r="K80" s="13">
        <v>2</v>
      </c>
      <c r="L80" s="13">
        <v>2</v>
      </c>
      <c r="M80" s="13">
        <v>2</v>
      </c>
      <c r="N80" s="13">
        <v>2</v>
      </c>
    </row>
    <row r="81" spans="1:14" ht="19.5" customHeight="1" x14ac:dyDescent="0.6">
      <c r="A81" s="33" t="s">
        <v>30</v>
      </c>
      <c r="B81" s="34">
        <f t="shared" ref="B81:N81" si="9">SUM(B77:B80)</f>
        <v>8</v>
      </c>
      <c r="C81" s="34">
        <f t="shared" si="9"/>
        <v>8</v>
      </c>
      <c r="D81" s="34">
        <f t="shared" si="9"/>
        <v>8</v>
      </c>
      <c r="E81" s="34">
        <f t="shared" si="9"/>
        <v>8</v>
      </c>
      <c r="F81" s="34">
        <f t="shared" si="9"/>
        <v>8</v>
      </c>
      <c r="G81" s="34">
        <f t="shared" si="9"/>
        <v>8</v>
      </c>
      <c r="H81" s="34">
        <f t="shared" si="9"/>
        <v>8</v>
      </c>
      <c r="I81" s="34">
        <f t="shared" si="9"/>
        <v>8</v>
      </c>
      <c r="J81" s="34">
        <f t="shared" si="9"/>
        <v>8</v>
      </c>
      <c r="K81" s="34">
        <f t="shared" si="9"/>
        <v>8</v>
      </c>
      <c r="L81" s="34">
        <f t="shared" si="9"/>
        <v>8</v>
      </c>
      <c r="M81" s="34">
        <f t="shared" si="9"/>
        <v>8</v>
      </c>
      <c r="N81" s="34">
        <f t="shared" si="9"/>
        <v>8</v>
      </c>
    </row>
    <row r="82" spans="1:14" ht="41.25" customHeight="1" x14ac:dyDescent="0.6">
      <c r="A82" s="9" t="s">
        <v>78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spans="1:14" ht="19.5" customHeight="1" x14ac:dyDescent="0.6">
      <c r="A83" s="11" t="s">
        <v>79</v>
      </c>
      <c r="B83" s="12">
        <v>2</v>
      </c>
      <c r="C83" s="13">
        <v>2</v>
      </c>
      <c r="D83" s="13">
        <v>2</v>
      </c>
      <c r="E83" s="13">
        <v>2</v>
      </c>
      <c r="F83" s="13">
        <v>2</v>
      </c>
      <c r="G83" s="14">
        <v>0</v>
      </c>
      <c r="H83" s="13">
        <v>2</v>
      </c>
      <c r="I83" s="13">
        <v>2</v>
      </c>
      <c r="J83" s="15">
        <v>2</v>
      </c>
      <c r="K83" s="13">
        <v>2</v>
      </c>
      <c r="L83" s="13">
        <v>2</v>
      </c>
      <c r="M83" s="13">
        <v>2</v>
      </c>
      <c r="N83" s="13">
        <v>2</v>
      </c>
    </row>
    <row r="84" spans="1:14" ht="19.5" customHeight="1" x14ac:dyDescent="0.6">
      <c r="A84" s="11" t="s">
        <v>80</v>
      </c>
      <c r="B84" s="12">
        <v>2</v>
      </c>
      <c r="C84" s="13">
        <v>2</v>
      </c>
      <c r="D84" s="13">
        <v>2</v>
      </c>
      <c r="E84" s="13">
        <v>0</v>
      </c>
      <c r="F84" s="13">
        <v>2</v>
      </c>
      <c r="G84" s="14">
        <v>2</v>
      </c>
      <c r="H84" s="13">
        <v>2</v>
      </c>
      <c r="I84" s="13">
        <v>0</v>
      </c>
      <c r="J84" s="15">
        <v>0</v>
      </c>
      <c r="K84" s="13">
        <v>0</v>
      </c>
      <c r="L84" s="13">
        <v>0</v>
      </c>
      <c r="M84" s="13">
        <v>0</v>
      </c>
      <c r="N84" s="13">
        <v>2</v>
      </c>
    </row>
    <row r="85" spans="1:14" ht="19.5" customHeight="1" x14ac:dyDescent="0.6">
      <c r="A85" s="33" t="s">
        <v>30</v>
      </c>
      <c r="B85" s="34">
        <f t="shared" ref="B85:N85" si="10">SUM(B83:B84)</f>
        <v>4</v>
      </c>
      <c r="C85" s="34">
        <f t="shared" si="10"/>
        <v>4</v>
      </c>
      <c r="D85" s="34">
        <f t="shared" si="10"/>
        <v>4</v>
      </c>
      <c r="E85" s="34">
        <f t="shared" si="10"/>
        <v>2</v>
      </c>
      <c r="F85" s="34">
        <f t="shared" si="10"/>
        <v>4</v>
      </c>
      <c r="G85" s="34">
        <f t="shared" si="10"/>
        <v>2</v>
      </c>
      <c r="H85" s="34">
        <f t="shared" si="10"/>
        <v>4</v>
      </c>
      <c r="I85" s="34">
        <f t="shared" si="10"/>
        <v>2</v>
      </c>
      <c r="J85" s="34">
        <f t="shared" si="10"/>
        <v>2</v>
      </c>
      <c r="K85" s="34">
        <f t="shared" si="10"/>
        <v>2</v>
      </c>
      <c r="L85" s="34">
        <f t="shared" si="10"/>
        <v>2</v>
      </c>
      <c r="M85" s="34">
        <f t="shared" si="10"/>
        <v>2</v>
      </c>
      <c r="N85" s="34">
        <f t="shared" si="10"/>
        <v>4</v>
      </c>
    </row>
    <row r="86" spans="1:14" ht="19.5" customHeight="1" x14ac:dyDescent="0.6">
      <c r="A86" s="9" t="s">
        <v>81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</row>
    <row r="87" spans="1:14" ht="36.75" customHeight="1" x14ac:dyDescent="0.6">
      <c r="A87" s="23" t="s">
        <v>82</v>
      </c>
      <c r="B87" s="12">
        <v>2</v>
      </c>
      <c r="C87" s="13">
        <v>2</v>
      </c>
      <c r="D87" s="13">
        <v>0</v>
      </c>
      <c r="E87" s="13">
        <v>2</v>
      </c>
      <c r="F87" s="13">
        <v>2</v>
      </c>
      <c r="G87" s="14">
        <v>0</v>
      </c>
      <c r="H87" s="13">
        <v>0</v>
      </c>
      <c r="I87" s="13">
        <v>0</v>
      </c>
      <c r="J87" s="15">
        <v>0</v>
      </c>
      <c r="K87" s="13">
        <v>0</v>
      </c>
      <c r="L87" s="13">
        <v>0</v>
      </c>
      <c r="M87" s="13">
        <v>2</v>
      </c>
      <c r="N87" s="13">
        <v>2</v>
      </c>
    </row>
    <row r="88" spans="1:14" ht="19.5" customHeight="1" x14ac:dyDescent="0.6">
      <c r="A88" s="33" t="s">
        <v>30</v>
      </c>
      <c r="B88" s="34">
        <f t="shared" ref="B88:G88" si="11">SUM(B87)</f>
        <v>2</v>
      </c>
      <c r="C88" s="34">
        <f t="shared" si="11"/>
        <v>2</v>
      </c>
      <c r="D88" s="34">
        <f t="shared" si="11"/>
        <v>0</v>
      </c>
      <c r="E88" s="34">
        <f t="shared" si="11"/>
        <v>2</v>
      </c>
      <c r="F88" s="34">
        <f t="shared" si="11"/>
        <v>2</v>
      </c>
      <c r="G88" s="34">
        <f t="shared" si="11"/>
        <v>0</v>
      </c>
      <c r="H88" s="34">
        <v>0</v>
      </c>
      <c r="I88" s="34">
        <f>SUM(I87)</f>
        <v>0</v>
      </c>
      <c r="J88" s="34">
        <v>0</v>
      </c>
      <c r="K88" s="34">
        <f t="shared" ref="K88:N88" si="12">SUM(K87)</f>
        <v>0</v>
      </c>
      <c r="L88" s="34">
        <f t="shared" si="12"/>
        <v>0</v>
      </c>
      <c r="M88" s="34">
        <f t="shared" si="12"/>
        <v>2</v>
      </c>
      <c r="N88" s="34">
        <f t="shared" si="12"/>
        <v>2</v>
      </c>
    </row>
    <row r="89" spans="1:14" ht="19.5" customHeight="1" x14ac:dyDescent="0.6">
      <c r="A89" s="29" t="s">
        <v>83</v>
      </c>
      <c r="B89" s="30">
        <f t="shared" ref="B89:N89" si="13">B68+B75+B81+B85+B88</f>
        <v>28</v>
      </c>
      <c r="C89" s="30">
        <f t="shared" si="13"/>
        <v>28</v>
      </c>
      <c r="D89" s="30">
        <f t="shared" si="13"/>
        <v>26</v>
      </c>
      <c r="E89" s="30">
        <f t="shared" si="13"/>
        <v>26</v>
      </c>
      <c r="F89" s="30">
        <f t="shared" si="13"/>
        <v>26</v>
      </c>
      <c r="G89" s="30">
        <f t="shared" si="13"/>
        <v>24</v>
      </c>
      <c r="H89" s="30">
        <f t="shared" si="13"/>
        <v>26</v>
      </c>
      <c r="I89" s="30">
        <f t="shared" si="13"/>
        <v>24</v>
      </c>
      <c r="J89" s="30">
        <f t="shared" si="13"/>
        <v>20</v>
      </c>
      <c r="K89" s="30">
        <f t="shared" si="13"/>
        <v>22</v>
      </c>
      <c r="L89" s="30">
        <f t="shared" si="13"/>
        <v>24</v>
      </c>
      <c r="M89" s="30">
        <f t="shared" si="13"/>
        <v>24</v>
      </c>
      <c r="N89" s="30">
        <f t="shared" si="13"/>
        <v>26</v>
      </c>
    </row>
    <row r="90" spans="1:14" ht="19.5" customHeight="1" x14ac:dyDescent="0.6">
      <c r="A90" s="35" t="s">
        <v>84</v>
      </c>
      <c r="B90" s="35">
        <f t="shared" ref="B90:N90" si="14">B61+B89</f>
        <v>100</v>
      </c>
      <c r="C90" s="35">
        <f t="shared" si="14"/>
        <v>94</v>
      </c>
      <c r="D90" s="35">
        <f t="shared" si="14"/>
        <v>90</v>
      </c>
      <c r="E90" s="35">
        <f t="shared" si="14"/>
        <v>90</v>
      </c>
      <c r="F90" s="35">
        <f t="shared" si="14"/>
        <v>94</v>
      </c>
      <c r="G90" s="35">
        <f t="shared" si="14"/>
        <v>88</v>
      </c>
      <c r="H90" s="35">
        <f t="shared" si="14"/>
        <v>92</v>
      </c>
      <c r="I90" s="35">
        <f t="shared" si="14"/>
        <v>92</v>
      </c>
      <c r="J90" s="35">
        <f t="shared" si="14"/>
        <v>84</v>
      </c>
      <c r="K90" s="35">
        <f t="shared" si="14"/>
        <v>88</v>
      </c>
      <c r="L90" s="35">
        <f t="shared" si="14"/>
        <v>90</v>
      </c>
      <c r="M90" s="35">
        <f t="shared" si="14"/>
        <v>88</v>
      </c>
      <c r="N90" s="35">
        <f t="shared" si="14"/>
        <v>90</v>
      </c>
    </row>
    <row r="91" spans="1:14" ht="19.5" customHeight="1" x14ac:dyDescent="0.6">
      <c r="A91" s="36" t="s">
        <v>85</v>
      </c>
      <c r="B91" s="36" t="s">
        <v>86</v>
      </c>
      <c r="C91" s="36" t="s">
        <v>86</v>
      </c>
      <c r="D91" s="36" t="s">
        <v>87</v>
      </c>
      <c r="E91" s="36" t="s">
        <v>87</v>
      </c>
      <c r="F91" s="36" t="s">
        <v>86</v>
      </c>
      <c r="G91" s="36" t="s">
        <v>87</v>
      </c>
      <c r="H91" s="36" t="s">
        <v>86</v>
      </c>
      <c r="I91" s="36" t="s">
        <v>86</v>
      </c>
      <c r="J91" s="36" t="s">
        <v>87</v>
      </c>
      <c r="K91" s="36" t="s">
        <v>87</v>
      </c>
      <c r="L91" s="36" t="s">
        <v>87</v>
      </c>
      <c r="M91" s="36" t="s">
        <v>87</v>
      </c>
      <c r="N91" s="36" t="s">
        <v>87</v>
      </c>
    </row>
    <row r="92" spans="1:14" ht="19.5" customHeight="1" x14ac:dyDescent="0.6">
      <c r="B92" s="37"/>
      <c r="G92" s="3"/>
      <c r="J92" s="4"/>
    </row>
    <row r="93" spans="1:14" ht="15.75" customHeight="1" x14ac:dyDescent="0.6">
      <c r="B93" s="37"/>
      <c r="G93" s="3"/>
      <c r="J93" s="4"/>
    </row>
    <row r="94" spans="1:14" ht="15.75" customHeight="1" x14ac:dyDescent="0.6">
      <c r="B94" s="37"/>
      <c r="G94" s="3"/>
      <c r="J94" s="4"/>
    </row>
    <row r="95" spans="1:14" ht="15.75" customHeight="1" x14ac:dyDescent="0.6">
      <c r="B95" s="37"/>
      <c r="G95" s="3"/>
      <c r="J95" s="4"/>
    </row>
    <row r="96" spans="1:14" ht="15.75" customHeight="1" x14ac:dyDescent="0.6">
      <c r="B96" s="37"/>
      <c r="G96" s="3"/>
      <c r="J96" s="4"/>
    </row>
    <row r="97" spans="2:10" ht="15.75" customHeight="1" x14ac:dyDescent="0.6">
      <c r="B97" s="37"/>
      <c r="G97" s="3"/>
      <c r="J97" s="4"/>
    </row>
    <row r="98" spans="2:10" ht="15.75" customHeight="1" x14ac:dyDescent="0.6">
      <c r="B98" s="37"/>
      <c r="G98" s="3"/>
      <c r="J98" s="4"/>
    </row>
    <row r="99" spans="2:10" ht="15.75" customHeight="1" x14ac:dyDescent="0.6">
      <c r="B99" s="37"/>
      <c r="G99" s="3"/>
      <c r="J99" s="4"/>
    </row>
    <row r="100" spans="2:10" ht="15.75" customHeight="1" x14ac:dyDescent="0.6">
      <c r="B100" s="37"/>
      <c r="G100" s="3"/>
      <c r="J100" s="4"/>
    </row>
    <row r="101" spans="2:10" ht="15.75" customHeight="1" x14ac:dyDescent="0.6">
      <c r="B101" s="37"/>
      <c r="G101" s="3"/>
      <c r="J101" s="4"/>
    </row>
    <row r="102" spans="2:10" ht="15.75" customHeight="1" x14ac:dyDescent="0.6">
      <c r="B102" s="37"/>
      <c r="G102" s="3"/>
      <c r="J102" s="4"/>
    </row>
    <row r="103" spans="2:10" ht="15.75" customHeight="1" x14ac:dyDescent="0.6">
      <c r="B103" s="37"/>
      <c r="G103" s="3"/>
      <c r="J103" s="4"/>
    </row>
    <row r="104" spans="2:10" ht="15.75" customHeight="1" x14ac:dyDescent="0.6">
      <c r="B104" s="37"/>
      <c r="G104" s="3"/>
      <c r="J104" s="4"/>
    </row>
    <row r="105" spans="2:10" ht="15.75" customHeight="1" x14ac:dyDescent="0.6">
      <c r="B105" s="37"/>
      <c r="G105" s="3"/>
      <c r="J105" s="4"/>
    </row>
    <row r="106" spans="2:10" ht="15.75" customHeight="1" x14ac:dyDescent="0.6">
      <c r="B106" s="37"/>
      <c r="G106" s="3"/>
      <c r="J106" s="4"/>
    </row>
    <row r="107" spans="2:10" ht="15.75" customHeight="1" x14ac:dyDescent="0.6">
      <c r="B107" s="37"/>
      <c r="G107" s="3"/>
      <c r="J107" s="4"/>
    </row>
    <row r="108" spans="2:10" ht="15.75" customHeight="1" x14ac:dyDescent="0.6">
      <c r="B108" s="37"/>
      <c r="G108" s="3"/>
      <c r="J108" s="4"/>
    </row>
    <row r="109" spans="2:10" ht="15.75" customHeight="1" x14ac:dyDescent="0.6">
      <c r="B109" s="37"/>
      <c r="G109" s="3"/>
      <c r="J109" s="4"/>
    </row>
    <row r="110" spans="2:10" ht="15.75" customHeight="1" x14ac:dyDescent="0.6">
      <c r="B110" s="37"/>
      <c r="G110" s="3"/>
      <c r="J110" s="4"/>
    </row>
    <row r="111" spans="2:10" ht="15.75" customHeight="1" x14ac:dyDescent="0.6">
      <c r="B111" s="37"/>
      <c r="G111" s="3"/>
      <c r="J111" s="4"/>
    </row>
    <row r="112" spans="2:10" ht="15.75" customHeight="1" x14ac:dyDescent="0.6">
      <c r="B112" s="37"/>
      <c r="G112" s="3"/>
      <c r="J112" s="4"/>
    </row>
    <row r="113" spans="2:10" ht="15.75" customHeight="1" x14ac:dyDescent="0.6">
      <c r="B113" s="37"/>
      <c r="G113" s="3"/>
      <c r="J113" s="4"/>
    </row>
    <row r="114" spans="2:10" ht="15.75" customHeight="1" x14ac:dyDescent="0.6">
      <c r="B114" s="37"/>
      <c r="G114" s="3"/>
      <c r="J114" s="4"/>
    </row>
    <row r="115" spans="2:10" ht="15.75" customHeight="1" x14ac:dyDescent="0.6">
      <c r="B115" s="37"/>
      <c r="G115" s="3"/>
      <c r="J115" s="4"/>
    </row>
    <row r="116" spans="2:10" ht="15.75" customHeight="1" x14ac:dyDescent="0.6">
      <c r="B116" s="37"/>
      <c r="G116" s="3"/>
      <c r="J116" s="4"/>
    </row>
    <row r="117" spans="2:10" ht="15.75" customHeight="1" x14ac:dyDescent="0.6">
      <c r="B117" s="37"/>
      <c r="G117" s="3"/>
      <c r="J117" s="4"/>
    </row>
    <row r="118" spans="2:10" ht="15.75" customHeight="1" x14ac:dyDescent="0.6">
      <c r="B118" s="37"/>
      <c r="G118" s="3"/>
      <c r="J118" s="4"/>
    </row>
    <row r="119" spans="2:10" ht="15.75" customHeight="1" x14ac:dyDescent="0.6">
      <c r="B119" s="37"/>
      <c r="G119" s="3"/>
      <c r="J119" s="4"/>
    </row>
    <row r="120" spans="2:10" ht="15.75" customHeight="1" x14ac:dyDescent="0.6">
      <c r="B120" s="37"/>
      <c r="G120" s="3"/>
      <c r="J120" s="4"/>
    </row>
    <row r="121" spans="2:10" ht="15.75" customHeight="1" x14ac:dyDescent="0.6">
      <c r="B121" s="37"/>
      <c r="G121" s="3"/>
      <c r="J121" s="4"/>
    </row>
    <row r="122" spans="2:10" ht="15.75" customHeight="1" x14ac:dyDescent="0.6">
      <c r="B122" s="37"/>
      <c r="G122" s="3"/>
      <c r="J122" s="4"/>
    </row>
    <row r="123" spans="2:10" ht="15.75" customHeight="1" x14ac:dyDescent="0.6">
      <c r="B123" s="37"/>
      <c r="G123" s="3"/>
      <c r="J123" s="4"/>
    </row>
    <row r="124" spans="2:10" ht="15.75" customHeight="1" x14ac:dyDescent="0.6">
      <c r="B124" s="37"/>
      <c r="G124" s="3"/>
      <c r="J124" s="4"/>
    </row>
    <row r="125" spans="2:10" ht="15.75" customHeight="1" x14ac:dyDescent="0.6">
      <c r="B125" s="37"/>
      <c r="G125" s="3"/>
      <c r="J125" s="4"/>
    </row>
    <row r="126" spans="2:10" ht="15.75" customHeight="1" x14ac:dyDescent="0.6">
      <c r="B126" s="37"/>
      <c r="G126" s="3"/>
      <c r="J126" s="4"/>
    </row>
    <row r="127" spans="2:10" ht="15.75" customHeight="1" x14ac:dyDescent="0.6">
      <c r="B127" s="37"/>
      <c r="G127" s="3"/>
      <c r="J127" s="4"/>
    </row>
    <row r="128" spans="2:10" ht="15.75" customHeight="1" x14ac:dyDescent="0.6">
      <c r="B128" s="37"/>
      <c r="G128" s="3"/>
      <c r="J128" s="4"/>
    </row>
    <row r="129" spans="2:10" ht="15.75" customHeight="1" x14ac:dyDescent="0.6">
      <c r="B129" s="37"/>
      <c r="G129" s="3"/>
      <c r="J129" s="4"/>
    </row>
    <row r="130" spans="2:10" ht="15.75" customHeight="1" x14ac:dyDescent="0.6">
      <c r="B130" s="37"/>
      <c r="G130" s="3"/>
      <c r="J130" s="4"/>
    </row>
    <row r="131" spans="2:10" ht="15.75" customHeight="1" x14ac:dyDescent="0.6">
      <c r="B131" s="37"/>
      <c r="G131" s="3"/>
      <c r="J131" s="4"/>
    </row>
    <row r="132" spans="2:10" ht="15.75" customHeight="1" x14ac:dyDescent="0.6">
      <c r="B132" s="37"/>
      <c r="G132" s="3"/>
      <c r="J132" s="4"/>
    </row>
    <row r="133" spans="2:10" ht="15.75" customHeight="1" x14ac:dyDescent="0.6">
      <c r="B133" s="37"/>
      <c r="G133" s="3"/>
      <c r="J133" s="4"/>
    </row>
    <row r="134" spans="2:10" ht="15.75" customHeight="1" x14ac:dyDescent="0.6">
      <c r="B134" s="37"/>
      <c r="G134" s="3"/>
      <c r="J134" s="4"/>
    </row>
    <row r="135" spans="2:10" ht="15.75" customHeight="1" x14ac:dyDescent="0.6">
      <c r="B135" s="37"/>
      <c r="G135" s="3"/>
      <c r="J135" s="4"/>
    </row>
    <row r="136" spans="2:10" ht="15.75" customHeight="1" x14ac:dyDescent="0.6">
      <c r="B136" s="37"/>
      <c r="G136" s="3"/>
      <c r="J136" s="4"/>
    </row>
    <row r="137" spans="2:10" ht="15.75" customHeight="1" x14ac:dyDescent="0.6">
      <c r="B137" s="37"/>
      <c r="G137" s="3"/>
      <c r="J137" s="4"/>
    </row>
    <row r="138" spans="2:10" ht="15.75" customHeight="1" x14ac:dyDescent="0.6">
      <c r="B138" s="37"/>
      <c r="G138" s="3"/>
      <c r="J138" s="4"/>
    </row>
    <row r="139" spans="2:10" ht="15.75" customHeight="1" x14ac:dyDescent="0.6">
      <c r="B139" s="37"/>
      <c r="G139" s="3"/>
      <c r="J139" s="4"/>
    </row>
    <row r="140" spans="2:10" ht="15.75" customHeight="1" x14ac:dyDescent="0.6">
      <c r="B140" s="37"/>
      <c r="G140" s="3"/>
      <c r="J140" s="4"/>
    </row>
    <row r="141" spans="2:10" ht="15.75" customHeight="1" x14ac:dyDescent="0.6">
      <c r="B141" s="37"/>
      <c r="G141" s="3"/>
      <c r="J141" s="4"/>
    </row>
    <row r="142" spans="2:10" ht="15.75" customHeight="1" x14ac:dyDescent="0.6">
      <c r="B142" s="37"/>
      <c r="G142" s="3"/>
      <c r="J142" s="4"/>
    </row>
    <row r="143" spans="2:10" ht="15.75" customHeight="1" x14ac:dyDescent="0.6">
      <c r="B143" s="37"/>
      <c r="G143" s="3"/>
      <c r="J143" s="4"/>
    </row>
    <row r="144" spans="2:10" ht="15.75" customHeight="1" x14ac:dyDescent="0.6">
      <c r="B144" s="37"/>
      <c r="G144" s="3"/>
      <c r="J144" s="4"/>
    </row>
    <row r="145" spans="2:10" ht="15.75" customHeight="1" x14ac:dyDescent="0.6">
      <c r="B145" s="37"/>
      <c r="G145" s="3"/>
      <c r="J145" s="4"/>
    </row>
    <row r="146" spans="2:10" ht="15.75" customHeight="1" x14ac:dyDescent="0.6">
      <c r="B146" s="37"/>
      <c r="G146" s="3"/>
      <c r="J146" s="4"/>
    </row>
    <row r="147" spans="2:10" ht="15.75" customHeight="1" x14ac:dyDescent="0.6">
      <c r="B147" s="37"/>
      <c r="G147" s="3"/>
      <c r="J147" s="4"/>
    </row>
    <row r="148" spans="2:10" ht="15.75" customHeight="1" x14ac:dyDescent="0.6">
      <c r="B148" s="37"/>
      <c r="G148" s="3"/>
      <c r="J148" s="4"/>
    </row>
    <row r="149" spans="2:10" ht="15.75" customHeight="1" x14ac:dyDescent="0.6">
      <c r="B149" s="37"/>
      <c r="G149" s="3"/>
      <c r="J149" s="4"/>
    </row>
    <row r="150" spans="2:10" ht="15.75" customHeight="1" x14ac:dyDescent="0.6">
      <c r="B150" s="37"/>
      <c r="G150" s="3"/>
      <c r="J150" s="4"/>
    </row>
    <row r="151" spans="2:10" ht="15.75" customHeight="1" x14ac:dyDescent="0.6">
      <c r="B151" s="37"/>
      <c r="G151" s="3"/>
      <c r="J151" s="4"/>
    </row>
    <row r="152" spans="2:10" ht="15.75" customHeight="1" x14ac:dyDescent="0.6">
      <c r="B152" s="37"/>
      <c r="G152" s="3"/>
      <c r="J152" s="4"/>
    </row>
    <row r="153" spans="2:10" ht="15.75" customHeight="1" x14ac:dyDescent="0.6">
      <c r="B153" s="37"/>
      <c r="G153" s="3"/>
      <c r="J153" s="4"/>
    </row>
    <row r="154" spans="2:10" ht="15.75" customHeight="1" x14ac:dyDescent="0.6">
      <c r="B154" s="37"/>
      <c r="G154" s="3"/>
      <c r="J154" s="4"/>
    </row>
    <row r="155" spans="2:10" ht="15.75" customHeight="1" x14ac:dyDescent="0.6">
      <c r="B155" s="37"/>
      <c r="G155" s="3"/>
      <c r="J155" s="4"/>
    </row>
    <row r="156" spans="2:10" ht="15.75" customHeight="1" x14ac:dyDescent="0.6">
      <c r="B156" s="37"/>
      <c r="G156" s="3"/>
      <c r="J156" s="4"/>
    </row>
    <row r="157" spans="2:10" ht="15.75" customHeight="1" x14ac:dyDescent="0.6">
      <c r="B157" s="37"/>
      <c r="G157" s="3"/>
      <c r="J157" s="4"/>
    </row>
    <row r="158" spans="2:10" ht="15.75" customHeight="1" x14ac:dyDescent="0.6">
      <c r="B158" s="37"/>
      <c r="G158" s="3"/>
      <c r="J158" s="4"/>
    </row>
    <row r="159" spans="2:10" ht="15.75" customHeight="1" x14ac:dyDescent="0.6">
      <c r="B159" s="37"/>
      <c r="G159" s="3"/>
      <c r="J159" s="4"/>
    </row>
    <row r="160" spans="2:10" ht="15.75" customHeight="1" x14ac:dyDescent="0.6">
      <c r="B160" s="37"/>
      <c r="G160" s="3"/>
      <c r="J160" s="4"/>
    </row>
    <row r="161" spans="2:10" ht="15.75" customHeight="1" x14ac:dyDescent="0.6">
      <c r="B161" s="37"/>
      <c r="G161" s="3"/>
      <c r="J161" s="4"/>
    </row>
    <row r="162" spans="2:10" ht="15.75" customHeight="1" x14ac:dyDescent="0.6">
      <c r="B162" s="37"/>
      <c r="G162" s="3"/>
      <c r="J162" s="4"/>
    </row>
    <row r="163" spans="2:10" ht="15.75" customHeight="1" x14ac:dyDescent="0.6">
      <c r="B163" s="37"/>
      <c r="G163" s="3"/>
      <c r="J163" s="4"/>
    </row>
    <row r="164" spans="2:10" ht="15.75" customHeight="1" x14ac:dyDescent="0.6">
      <c r="B164" s="37"/>
      <c r="G164" s="3"/>
      <c r="J164" s="4"/>
    </row>
    <row r="165" spans="2:10" ht="15.75" customHeight="1" x14ac:dyDescent="0.6">
      <c r="B165" s="37"/>
      <c r="G165" s="3"/>
      <c r="J165" s="4"/>
    </row>
    <row r="166" spans="2:10" ht="15.75" customHeight="1" x14ac:dyDescent="0.6">
      <c r="B166" s="37"/>
      <c r="G166" s="3"/>
      <c r="J166" s="4"/>
    </row>
    <row r="167" spans="2:10" ht="15.75" customHeight="1" x14ac:dyDescent="0.6">
      <c r="B167" s="37"/>
      <c r="G167" s="3"/>
      <c r="J167" s="4"/>
    </row>
    <row r="168" spans="2:10" ht="15.75" customHeight="1" x14ac:dyDescent="0.6">
      <c r="B168" s="37"/>
      <c r="G168" s="3"/>
      <c r="J168" s="4"/>
    </row>
    <row r="169" spans="2:10" ht="15.75" customHeight="1" x14ac:dyDescent="0.6">
      <c r="B169" s="37"/>
      <c r="G169" s="3"/>
      <c r="J169" s="4"/>
    </row>
    <row r="170" spans="2:10" ht="15.75" customHeight="1" x14ac:dyDescent="0.6">
      <c r="B170" s="37"/>
      <c r="G170" s="3"/>
      <c r="J170" s="4"/>
    </row>
    <row r="171" spans="2:10" ht="15.75" customHeight="1" x14ac:dyDescent="0.6">
      <c r="B171" s="37"/>
      <c r="G171" s="3"/>
      <c r="J171" s="4"/>
    </row>
    <row r="172" spans="2:10" ht="15.75" customHeight="1" x14ac:dyDescent="0.6">
      <c r="B172" s="37"/>
      <c r="G172" s="3"/>
      <c r="J172" s="4"/>
    </row>
    <row r="173" spans="2:10" ht="15.75" customHeight="1" x14ac:dyDescent="0.6">
      <c r="B173" s="37"/>
      <c r="G173" s="3"/>
      <c r="J173" s="4"/>
    </row>
    <row r="174" spans="2:10" ht="15.75" customHeight="1" x14ac:dyDescent="0.6">
      <c r="B174" s="37"/>
      <c r="G174" s="3"/>
      <c r="J174" s="4"/>
    </row>
    <row r="175" spans="2:10" ht="15.75" customHeight="1" x14ac:dyDescent="0.6">
      <c r="B175" s="37"/>
      <c r="G175" s="3"/>
      <c r="J175" s="4"/>
    </row>
    <row r="176" spans="2:10" ht="15.75" customHeight="1" x14ac:dyDescent="0.6">
      <c r="B176" s="37"/>
      <c r="G176" s="3"/>
      <c r="J176" s="4"/>
    </row>
    <row r="177" spans="2:10" ht="15.75" customHeight="1" x14ac:dyDescent="0.6">
      <c r="B177" s="37"/>
      <c r="G177" s="3"/>
      <c r="J177" s="4"/>
    </row>
    <row r="178" spans="2:10" ht="15.75" customHeight="1" x14ac:dyDescent="0.6">
      <c r="B178" s="37"/>
      <c r="G178" s="3"/>
      <c r="J178" s="4"/>
    </row>
    <row r="179" spans="2:10" ht="15.75" customHeight="1" x14ac:dyDescent="0.6">
      <c r="B179" s="37"/>
      <c r="G179" s="3"/>
      <c r="J179" s="4"/>
    </row>
    <row r="180" spans="2:10" ht="15.75" customHeight="1" x14ac:dyDescent="0.6">
      <c r="B180" s="37"/>
      <c r="G180" s="3"/>
      <c r="J180" s="4"/>
    </row>
    <row r="181" spans="2:10" ht="15.75" customHeight="1" x14ac:dyDescent="0.6">
      <c r="B181" s="37"/>
      <c r="G181" s="3"/>
      <c r="J181" s="4"/>
    </row>
    <row r="182" spans="2:10" ht="15.75" customHeight="1" x14ac:dyDescent="0.6">
      <c r="B182" s="37"/>
      <c r="G182" s="3"/>
      <c r="J182" s="4"/>
    </row>
    <row r="183" spans="2:10" ht="15.75" customHeight="1" x14ac:dyDescent="0.6">
      <c r="B183" s="37"/>
      <c r="G183" s="3"/>
      <c r="J183" s="4"/>
    </row>
    <row r="184" spans="2:10" ht="15.75" customHeight="1" x14ac:dyDescent="0.6">
      <c r="B184" s="37"/>
      <c r="G184" s="3"/>
      <c r="J184" s="4"/>
    </row>
    <row r="185" spans="2:10" ht="15.75" customHeight="1" x14ac:dyDescent="0.6">
      <c r="B185" s="37"/>
      <c r="G185" s="3"/>
      <c r="J185" s="4"/>
    </row>
    <row r="186" spans="2:10" ht="15.75" customHeight="1" x14ac:dyDescent="0.6">
      <c r="B186" s="37"/>
      <c r="G186" s="3"/>
      <c r="J186" s="4"/>
    </row>
    <row r="187" spans="2:10" ht="15.75" customHeight="1" x14ac:dyDescent="0.6">
      <c r="B187" s="37"/>
      <c r="G187" s="3"/>
      <c r="J187" s="4"/>
    </row>
    <row r="188" spans="2:10" ht="15.75" customHeight="1" x14ac:dyDescent="0.6">
      <c r="B188" s="37"/>
      <c r="G188" s="3"/>
      <c r="J188" s="4"/>
    </row>
    <row r="189" spans="2:10" ht="15.75" customHeight="1" x14ac:dyDescent="0.6">
      <c r="B189" s="37"/>
      <c r="G189" s="3"/>
      <c r="J189" s="4"/>
    </row>
    <row r="190" spans="2:10" ht="15.75" customHeight="1" x14ac:dyDescent="0.6">
      <c r="B190" s="37"/>
      <c r="G190" s="3"/>
      <c r="J190" s="4"/>
    </row>
    <row r="191" spans="2:10" ht="15.75" customHeight="1" x14ac:dyDescent="0.6">
      <c r="B191" s="37"/>
      <c r="G191" s="3"/>
      <c r="J191" s="4"/>
    </row>
    <row r="192" spans="2:10" ht="15.75" customHeight="1" x14ac:dyDescent="0.6">
      <c r="B192" s="37"/>
      <c r="G192" s="3"/>
      <c r="J192" s="4"/>
    </row>
    <row r="193" spans="2:10" ht="15.75" customHeight="1" x14ac:dyDescent="0.6">
      <c r="B193" s="37"/>
      <c r="G193" s="3"/>
      <c r="J193" s="4"/>
    </row>
    <row r="194" spans="2:10" ht="15.75" customHeight="1" x14ac:dyDescent="0.6">
      <c r="B194" s="37"/>
      <c r="G194" s="3"/>
      <c r="J194" s="4"/>
    </row>
    <row r="195" spans="2:10" ht="15.75" customHeight="1" x14ac:dyDescent="0.6">
      <c r="B195" s="37"/>
      <c r="G195" s="3"/>
      <c r="J195" s="4"/>
    </row>
    <row r="196" spans="2:10" ht="15.75" customHeight="1" x14ac:dyDescent="0.6">
      <c r="B196" s="37"/>
      <c r="G196" s="3"/>
      <c r="J196" s="4"/>
    </row>
    <row r="197" spans="2:10" ht="15.75" customHeight="1" x14ac:dyDescent="0.6">
      <c r="B197" s="37"/>
      <c r="G197" s="3"/>
      <c r="J197" s="4"/>
    </row>
    <row r="198" spans="2:10" ht="15.75" customHeight="1" x14ac:dyDescent="0.6">
      <c r="B198" s="37"/>
      <c r="G198" s="3"/>
      <c r="J198" s="4"/>
    </row>
    <row r="199" spans="2:10" ht="15.75" customHeight="1" x14ac:dyDescent="0.6">
      <c r="B199" s="37"/>
      <c r="G199" s="3"/>
      <c r="J199" s="4"/>
    </row>
    <row r="200" spans="2:10" ht="15.75" customHeight="1" x14ac:dyDescent="0.6">
      <c r="B200" s="37"/>
      <c r="G200" s="3"/>
      <c r="J200" s="4"/>
    </row>
    <row r="201" spans="2:10" ht="15.75" customHeight="1" x14ac:dyDescent="0.6">
      <c r="B201" s="37"/>
      <c r="G201" s="3"/>
      <c r="J201" s="4"/>
    </row>
    <row r="202" spans="2:10" ht="15.75" customHeight="1" x14ac:dyDescent="0.6">
      <c r="B202" s="37"/>
      <c r="G202" s="3"/>
      <c r="J202" s="4"/>
    </row>
    <row r="203" spans="2:10" ht="15.75" customHeight="1" x14ac:dyDescent="0.6">
      <c r="B203" s="37"/>
      <c r="G203" s="3"/>
      <c r="J203" s="4"/>
    </row>
    <row r="204" spans="2:10" ht="15.75" customHeight="1" x14ac:dyDescent="0.6">
      <c r="B204" s="37"/>
      <c r="G204" s="3"/>
      <c r="J204" s="4"/>
    </row>
    <row r="205" spans="2:10" ht="15.75" customHeight="1" x14ac:dyDescent="0.6">
      <c r="B205" s="37"/>
      <c r="G205" s="3"/>
      <c r="J205" s="4"/>
    </row>
    <row r="206" spans="2:10" ht="15.75" customHeight="1" x14ac:dyDescent="0.6">
      <c r="B206" s="37"/>
      <c r="G206" s="3"/>
      <c r="J206" s="4"/>
    </row>
    <row r="207" spans="2:10" ht="15.75" customHeight="1" x14ac:dyDescent="0.6">
      <c r="B207" s="37"/>
      <c r="G207" s="3"/>
      <c r="J207" s="4"/>
    </row>
    <row r="208" spans="2:10" ht="15.75" customHeight="1" x14ac:dyDescent="0.6">
      <c r="B208" s="37"/>
      <c r="G208" s="3"/>
      <c r="J208" s="4"/>
    </row>
    <row r="209" spans="2:10" ht="15.75" customHeight="1" x14ac:dyDescent="0.6">
      <c r="B209" s="37"/>
      <c r="G209" s="3"/>
      <c r="J209" s="4"/>
    </row>
    <row r="210" spans="2:10" ht="15.75" customHeight="1" x14ac:dyDescent="0.6">
      <c r="B210" s="37"/>
      <c r="G210" s="3"/>
      <c r="J210" s="4"/>
    </row>
    <row r="211" spans="2:10" ht="15.75" customHeight="1" x14ac:dyDescent="0.6">
      <c r="B211" s="37"/>
      <c r="G211" s="3"/>
      <c r="J211" s="4"/>
    </row>
    <row r="212" spans="2:10" ht="15.75" customHeight="1" x14ac:dyDescent="0.6">
      <c r="B212" s="37"/>
      <c r="G212" s="3"/>
      <c r="J212" s="4"/>
    </row>
    <row r="213" spans="2:10" ht="15.75" customHeight="1" x14ac:dyDescent="0.6">
      <c r="B213" s="37"/>
      <c r="G213" s="3"/>
      <c r="J213" s="4"/>
    </row>
    <row r="214" spans="2:10" ht="15.75" customHeight="1" x14ac:dyDescent="0.6">
      <c r="B214" s="37"/>
      <c r="G214" s="3"/>
      <c r="J214" s="4"/>
    </row>
    <row r="215" spans="2:10" ht="15.75" customHeight="1" x14ac:dyDescent="0.6">
      <c r="B215" s="37"/>
      <c r="G215" s="3"/>
      <c r="J215" s="4"/>
    </row>
    <row r="216" spans="2:10" ht="15.75" customHeight="1" x14ac:dyDescent="0.6">
      <c r="B216" s="37"/>
      <c r="G216" s="3"/>
      <c r="J216" s="4"/>
    </row>
    <row r="217" spans="2:10" ht="15.75" customHeight="1" x14ac:dyDescent="0.6">
      <c r="B217" s="37"/>
      <c r="G217" s="3"/>
      <c r="J217" s="4"/>
    </row>
    <row r="218" spans="2:10" ht="15.75" customHeight="1" x14ac:dyDescent="0.6">
      <c r="B218" s="37"/>
      <c r="G218" s="3"/>
      <c r="J218" s="4"/>
    </row>
    <row r="219" spans="2:10" ht="15.75" customHeight="1" x14ac:dyDescent="0.6">
      <c r="B219" s="37"/>
      <c r="G219" s="3"/>
      <c r="J219" s="4"/>
    </row>
    <row r="220" spans="2:10" ht="15.75" customHeight="1" x14ac:dyDescent="0.6">
      <c r="B220" s="37"/>
      <c r="G220" s="3"/>
      <c r="J220" s="4"/>
    </row>
    <row r="221" spans="2:10" ht="15.75" customHeight="1" x14ac:dyDescent="0.6">
      <c r="B221" s="37"/>
      <c r="G221" s="3"/>
      <c r="J221" s="4"/>
    </row>
    <row r="222" spans="2:10" ht="15.75" customHeight="1" x14ac:dyDescent="0.6">
      <c r="B222" s="37"/>
      <c r="G222" s="3"/>
      <c r="J222" s="4"/>
    </row>
    <row r="223" spans="2:10" ht="15.75" customHeight="1" x14ac:dyDescent="0.6">
      <c r="B223" s="37"/>
      <c r="G223" s="3"/>
      <c r="J223" s="4"/>
    </row>
    <row r="224" spans="2:10" ht="15.75" customHeight="1" x14ac:dyDescent="0.6">
      <c r="B224" s="37"/>
      <c r="G224" s="3"/>
      <c r="J224" s="4"/>
    </row>
    <row r="225" spans="2:10" ht="15.75" customHeight="1" x14ac:dyDescent="0.6">
      <c r="B225" s="37"/>
      <c r="G225" s="3"/>
      <c r="J225" s="4"/>
    </row>
    <row r="226" spans="2:10" ht="15.75" customHeight="1" x14ac:dyDescent="0.6">
      <c r="B226" s="37"/>
      <c r="G226" s="3"/>
      <c r="J226" s="4"/>
    </row>
    <row r="227" spans="2:10" ht="15.75" customHeight="1" x14ac:dyDescent="0.6">
      <c r="B227" s="37"/>
      <c r="G227" s="3"/>
      <c r="J227" s="4"/>
    </row>
    <row r="228" spans="2:10" ht="15.75" customHeight="1" x14ac:dyDescent="0.6">
      <c r="B228" s="37"/>
      <c r="G228" s="3"/>
      <c r="J228" s="4"/>
    </row>
    <row r="229" spans="2:10" ht="15.75" customHeight="1" x14ac:dyDescent="0.6">
      <c r="B229" s="37"/>
      <c r="G229" s="3"/>
      <c r="J229" s="4"/>
    </row>
    <row r="230" spans="2:10" ht="15.75" customHeight="1" x14ac:dyDescent="0.6">
      <c r="B230" s="37"/>
      <c r="G230" s="3"/>
      <c r="J230" s="4"/>
    </row>
    <row r="231" spans="2:10" ht="15.75" customHeight="1" x14ac:dyDescent="0.6">
      <c r="B231" s="37"/>
      <c r="G231" s="3"/>
      <c r="J231" s="4"/>
    </row>
    <row r="232" spans="2:10" ht="15.75" customHeight="1" x14ac:dyDescent="0.6">
      <c r="B232" s="37"/>
      <c r="G232" s="3"/>
      <c r="J232" s="4"/>
    </row>
    <row r="233" spans="2:10" ht="15.75" customHeight="1" x14ac:dyDescent="0.6">
      <c r="B233" s="37"/>
      <c r="G233" s="3"/>
      <c r="J233" s="4"/>
    </row>
    <row r="234" spans="2:10" ht="15.75" customHeight="1" x14ac:dyDescent="0.6">
      <c r="B234" s="37"/>
      <c r="G234" s="3"/>
      <c r="J234" s="4"/>
    </row>
    <row r="235" spans="2:10" ht="15.75" customHeight="1" x14ac:dyDescent="0.6">
      <c r="B235" s="37"/>
      <c r="G235" s="3"/>
      <c r="J235" s="4"/>
    </row>
    <row r="236" spans="2:10" ht="15.75" customHeight="1" x14ac:dyDescent="0.6">
      <c r="B236" s="37"/>
      <c r="G236" s="3"/>
      <c r="J236" s="4"/>
    </row>
    <row r="237" spans="2:10" ht="15.75" customHeight="1" x14ac:dyDescent="0.6">
      <c r="B237" s="37"/>
      <c r="G237" s="3"/>
      <c r="J237" s="4"/>
    </row>
    <row r="238" spans="2:10" ht="15.75" customHeight="1" x14ac:dyDescent="0.6">
      <c r="B238" s="37"/>
      <c r="G238" s="3"/>
      <c r="J238" s="4"/>
    </row>
    <row r="239" spans="2:10" ht="15.75" customHeight="1" x14ac:dyDescent="0.6">
      <c r="B239" s="37"/>
      <c r="G239" s="3"/>
      <c r="J239" s="4"/>
    </row>
    <row r="240" spans="2:10" ht="15.75" customHeight="1" x14ac:dyDescent="0.6">
      <c r="B240" s="37"/>
      <c r="G240" s="3"/>
      <c r="J240" s="4"/>
    </row>
    <row r="241" spans="2:10" ht="15.75" customHeight="1" x14ac:dyDescent="0.6">
      <c r="B241" s="37"/>
      <c r="G241" s="3"/>
      <c r="J241" s="4"/>
    </row>
    <row r="242" spans="2:10" ht="15.75" customHeight="1" x14ac:dyDescent="0.6">
      <c r="B242" s="37"/>
      <c r="G242" s="3"/>
      <c r="J242" s="4"/>
    </row>
    <row r="243" spans="2:10" ht="15.75" customHeight="1" x14ac:dyDescent="0.6">
      <c r="B243" s="37"/>
      <c r="G243" s="3"/>
      <c r="J243" s="4"/>
    </row>
    <row r="244" spans="2:10" ht="15.75" customHeight="1" x14ac:dyDescent="0.6">
      <c r="B244" s="37"/>
      <c r="G244" s="3"/>
      <c r="J244" s="4"/>
    </row>
    <row r="245" spans="2:10" ht="15.75" customHeight="1" x14ac:dyDescent="0.6">
      <c r="B245" s="37"/>
      <c r="G245" s="3"/>
      <c r="J245" s="4"/>
    </row>
    <row r="246" spans="2:10" ht="15.75" customHeight="1" x14ac:dyDescent="0.6">
      <c r="B246" s="37"/>
      <c r="G246" s="3"/>
      <c r="J246" s="4"/>
    </row>
    <row r="247" spans="2:10" ht="15.75" customHeight="1" x14ac:dyDescent="0.6">
      <c r="B247" s="37"/>
      <c r="G247" s="3"/>
      <c r="J247" s="4"/>
    </row>
    <row r="248" spans="2:10" ht="15.75" customHeight="1" x14ac:dyDescent="0.6">
      <c r="B248" s="37"/>
      <c r="G248" s="3"/>
      <c r="J248" s="4"/>
    </row>
    <row r="249" spans="2:10" ht="15.75" customHeight="1" x14ac:dyDescent="0.6">
      <c r="B249" s="37"/>
      <c r="G249" s="3"/>
      <c r="J249" s="4"/>
    </row>
    <row r="250" spans="2:10" ht="15.75" customHeight="1" x14ac:dyDescent="0.6">
      <c r="B250" s="37"/>
      <c r="G250" s="3"/>
      <c r="J250" s="4"/>
    </row>
    <row r="251" spans="2:10" ht="15.75" customHeight="1" x14ac:dyDescent="0.6">
      <c r="B251" s="37"/>
      <c r="G251" s="3"/>
      <c r="J251" s="4"/>
    </row>
    <row r="252" spans="2:10" ht="15.75" customHeight="1" x14ac:dyDescent="0.6">
      <c r="B252" s="37"/>
      <c r="G252" s="3"/>
      <c r="J252" s="4"/>
    </row>
    <row r="253" spans="2:10" ht="15.75" customHeight="1" x14ac:dyDescent="0.6">
      <c r="B253" s="37"/>
      <c r="G253" s="3"/>
      <c r="J253" s="4"/>
    </row>
    <row r="254" spans="2:10" ht="15.75" customHeight="1" x14ac:dyDescent="0.6">
      <c r="B254" s="37"/>
      <c r="G254" s="3"/>
      <c r="J254" s="4"/>
    </row>
    <row r="255" spans="2:10" ht="15.75" customHeight="1" x14ac:dyDescent="0.6">
      <c r="B255" s="37"/>
      <c r="G255" s="3"/>
      <c r="J255" s="4"/>
    </row>
    <row r="256" spans="2:10" ht="15.75" customHeight="1" x14ac:dyDescent="0.6">
      <c r="B256" s="37"/>
      <c r="G256" s="3"/>
      <c r="J256" s="4"/>
    </row>
    <row r="257" spans="2:10" ht="15.75" customHeight="1" x14ac:dyDescent="0.6">
      <c r="B257" s="37"/>
      <c r="G257" s="3"/>
      <c r="J257" s="4"/>
    </row>
    <row r="258" spans="2:10" ht="15.75" customHeight="1" x14ac:dyDescent="0.6">
      <c r="B258" s="37"/>
      <c r="G258" s="3"/>
      <c r="J258" s="4"/>
    </row>
    <row r="259" spans="2:10" ht="15.75" customHeight="1" x14ac:dyDescent="0.6">
      <c r="B259" s="37"/>
      <c r="G259" s="3"/>
      <c r="J259" s="4"/>
    </row>
    <row r="260" spans="2:10" ht="15.75" customHeight="1" x14ac:dyDescent="0.6">
      <c r="B260" s="37"/>
      <c r="G260" s="3"/>
      <c r="J260" s="4"/>
    </row>
    <row r="261" spans="2:10" ht="15.75" customHeight="1" x14ac:dyDescent="0.6">
      <c r="B261" s="37"/>
      <c r="G261" s="3"/>
      <c r="J261" s="4"/>
    </row>
    <row r="262" spans="2:10" ht="15.75" customHeight="1" x14ac:dyDescent="0.6">
      <c r="B262" s="37"/>
      <c r="G262" s="3"/>
      <c r="J262" s="4"/>
    </row>
    <row r="263" spans="2:10" ht="15.75" customHeight="1" x14ac:dyDescent="0.6">
      <c r="B263" s="37"/>
      <c r="G263" s="3"/>
      <c r="J263" s="4"/>
    </row>
    <row r="264" spans="2:10" ht="15.75" customHeight="1" x14ac:dyDescent="0.6">
      <c r="B264" s="37"/>
      <c r="G264" s="3"/>
      <c r="J264" s="4"/>
    </row>
    <row r="265" spans="2:10" ht="15.75" customHeight="1" x14ac:dyDescent="0.6">
      <c r="B265" s="37"/>
      <c r="G265" s="3"/>
      <c r="J265" s="4"/>
    </row>
    <row r="266" spans="2:10" ht="15.75" customHeight="1" x14ac:dyDescent="0.6">
      <c r="B266" s="37"/>
      <c r="G266" s="3"/>
      <c r="J266" s="4"/>
    </row>
    <row r="267" spans="2:10" ht="15.75" customHeight="1" x14ac:dyDescent="0.6">
      <c r="B267" s="37"/>
      <c r="G267" s="3"/>
      <c r="J267" s="4"/>
    </row>
    <row r="268" spans="2:10" ht="15.75" customHeight="1" x14ac:dyDescent="0.6">
      <c r="B268" s="37"/>
      <c r="G268" s="3"/>
      <c r="J268" s="4"/>
    </row>
    <row r="269" spans="2:10" ht="15.75" customHeight="1" x14ac:dyDescent="0.6">
      <c r="B269" s="37"/>
      <c r="G269" s="3"/>
      <c r="J269" s="4"/>
    </row>
    <row r="270" spans="2:10" ht="15.75" customHeight="1" x14ac:dyDescent="0.6">
      <c r="B270" s="37"/>
      <c r="G270" s="3"/>
      <c r="J270" s="4"/>
    </row>
    <row r="271" spans="2:10" ht="15.75" customHeight="1" x14ac:dyDescent="0.6">
      <c r="B271" s="37"/>
      <c r="G271" s="3"/>
      <c r="J271" s="4"/>
    </row>
    <row r="272" spans="2:10" ht="15.75" customHeight="1" x14ac:dyDescent="0.6">
      <c r="B272" s="37"/>
      <c r="G272" s="3"/>
      <c r="J272" s="4"/>
    </row>
    <row r="273" spans="2:10" ht="15.75" customHeight="1" x14ac:dyDescent="0.6">
      <c r="B273" s="37"/>
      <c r="G273" s="3"/>
      <c r="J273" s="4"/>
    </row>
    <row r="274" spans="2:10" ht="15.75" customHeight="1" x14ac:dyDescent="0.6">
      <c r="B274" s="37"/>
      <c r="G274" s="3"/>
      <c r="J274" s="4"/>
    </row>
    <row r="275" spans="2:10" ht="15.75" customHeight="1" x14ac:dyDescent="0.6">
      <c r="B275" s="37"/>
      <c r="G275" s="3"/>
      <c r="J275" s="4"/>
    </row>
    <row r="276" spans="2:10" ht="15.75" customHeight="1" x14ac:dyDescent="0.6">
      <c r="B276" s="37"/>
      <c r="G276" s="3"/>
      <c r="J276" s="4"/>
    </row>
    <row r="277" spans="2:10" ht="15.75" customHeight="1" x14ac:dyDescent="0.6">
      <c r="B277" s="37"/>
      <c r="G277" s="3"/>
      <c r="J277" s="4"/>
    </row>
    <row r="278" spans="2:10" ht="15.75" customHeight="1" x14ac:dyDescent="0.6">
      <c r="B278" s="37"/>
      <c r="G278" s="3"/>
      <c r="J278" s="4"/>
    </row>
    <row r="279" spans="2:10" ht="15.75" customHeight="1" x14ac:dyDescent="0.6">
      <c r="B279" s="37"/>
      <c r="G279" s="3"/>
      <c r="J279" s="4"/>
    </row>
    <row r="280" spans="2:10" ht="15.75" customHeight="1" x14ac:dyDescent="0.6">
      <c r="B280" s="37"/>
      <c r="G280" s="3"/>
      <c r="J280" s="4"/>
    </row>
    <row r="281" spans="2:10" ht="15.75" customHeight="1" x14ac:dyDescent="0.6">
      <c r="B281" s="37"/>
      <c r="G281" s="3"/>
      <c r="J281" s="4"/>
    </row>
    <row r="282" spans="2:10" ht="15.75" customHeight="1" x14ac:dyDescent="0.6">
      <c r="B282" s="37"/>
      <c r="G282" s="3"/>
      <c r="J282" s="4"/>
    </row>
    <row r="283" spans="2:10" ht="15.75" customHeight="1" x14ac:dyDescent="0.6">
      <c r="B283" s="37"/>
      <c r="G283" s="3"/>
      <c r="J283" s="4"/>
    </row>
    <row r="284" spans="2:10" ht="15.75" customHeight="1" x14ac:dyDescent="0.6">
      <c r="B284" s="37"/>
      <c r="G284" s="3"/>
      <c r="J284" s="4"/>
    </row>
    <row r="285" spans="2:10" ht="15.75" customHeight="1" x14ac:dyDescent="0.6">
      <c r="B285" s="37"/>
      <c r="G285" s="3"/>
      <c r="J285" s="4"/>
    </row>
    <row r="286" spans="2:10" ht="15.75" customHeight="1" x14ac:dyDescent="0.6">
      <c r="B286" s="37"/>
      <c r="G286" s="3"/>
      <c r="J286" s="4"/>
    </row>
    <row r="287" spans="2:10" ht="15.75" customHeight="1" x14ac:dyDescent="0.6">
      <c r="B287" s="37"/>
      <c r="G287" s="3"/>
      <c r="J287" s="4"/>
    </row>
    <row r="288" spans="2:10" ht="15.75" customHeight="1" x14ac:dyDescent="0.6">
      <c r="B288" s="37"/>
      <c r="G288" s="3"/>
      <c r="J288" s="4"/>
    </row>
    <row r="289" spans="2:10" ht="15.75" customHeight="1" x14ac:dyDescent="0.6">
      <c r="B289" s="37"/>
      <c r="G289" s="3"/>
      <c r="J289" s="4"/>
    </row>
    <row r="290" spans="2:10" ht="15.75" customHeight="1" x14ac:dyDescent="0.6">
      <c r="B290" s="37"/>
      <c r="G290" s="3"/>
      <c r="J290" s="4"/>
    </row>
    <row r="291" spans="2:10" ht="15.75" customHeight="1" x14ac:dyDescent="0.6">
      <c r="B291" s="37"/>
      <c r="G291" s="3"/>
      <c r="J291" s="4"/>
    </row>
    <row r="292" spans="2:10" ht="15.75" customHeight="1" x14ac:dyDescent="0.6"/>
    <row r="293" spans="2:10" ht="15.75" customHeight="1" x14ac:dyDescent="0.6"/>
    <row r="294" spans="2:10" ht="15.75" customHeight="1" x14ac:dyDescent="0.6"/>
    <row r="295" spans="2:10" ht="15.75" customHeight="1" x14ac:dyDescent="0.6"/>
    <row r="296" spans="2:10" ht="15.75" customHeight="1" x14ac:dyDescent="0.6"/>
    <row r="297" spans="2:10" ht="15.75" customHeight="1" x14ac:dyDescent="0.6"/>
    <row r="298" spans="2:10" ht="15.75" customHeight="1" x14ac:dyDescent="0.6"/>
    <row r="299" spans="2:10" ht="15.75" customHeight="1" x14ac:dyDescent="0.6"/>
    <row r="300" spans="2:10" ht="15.75" customHeight="1" x14ac:dyDescent="0.6"/>
    <row r="301" spans="2:10" ht="15.75" customHeight="1" x14ac:dyDescent="0.6"/>
    <row r="302" spans="2:10" ht="15.75" customHeight="1" x14ac:dyDescent="0.6"/>
    <row r="303" spans="2:10" ht="15.75" customHeight="1" x14ac:dyDescent="0.6"/>
    <row r="304" spans="2:10" ht="15.75" customHeight="1" x14ac:dyDescent="0.6"/>
    <row r="305" ht="15.75" customHeight="1" x14ac:dyDescent="0.6"/>
    <row r="306" ht="15.75" customHeight="1" x14ac:dyDescent="0.6"/>
    <row r="307" ht="15.75" customHeight="1" x14ac:dyDescent="0.6"/>
    <row r="308" ht="15.75" customHeight="1" x14ac:dyDescent="0.6"/>
    <row r="309" ht="15.75" customHeight="1" x14ac:dyDescent="0.6"/>
    <row r="310" ht="15.75" customHeight="1" x14ac:dyDescent="0.6"/>
    <row r="311" ht="15.75" customHeight="1" x14ac:dyDescent="0.6"/>
    <row r="312" ht="15.75" customHeight="1" x14ac:dyDescent="0.6"/>
    <row r="313" ht="15.75" customHeight="1" x14ac:dyDescent="0.6"/>
    <row r="314" ht="15.75" customHeight="1" x14ac:dyDescent="0.6"/>
    <row r="315" ht="15.75" customHeight="1" x14ac:dyDescent="0.6"/>
    <row r="316" ht="15.75" customHeight="1" x14ac:dyDescent="0.6"/>
    <row r="317" ht="15.75" customHeight="1" x14ac:dyDescent="0.6"/>
    <row r="318" ht="15.75" customHeight="1" x14ac:dyDescent="0.6"/>
    <row r="319" ht="15.75" customHeight="1" x14ac:dyDescent="0.6"/>
    <row r="320" ht="15.75" customHeight="1" x14ac:dyDescent="0.6"/>
    <row r="321" ht="15.75" customHeight="1" x14ac:dyDescent="0.6"/>
    <row r="322" ht="15.75" customHeight="1" x14ac:dyDescent="0.6"/>
    <row r="323" ht="15.75" customHeight="1" x14ac:dyDescent="0.6"/>
    <row r="324" ht="15.75" customHeight="1" x14ac:dyDescent="0.6"/>
    <row r="325" ht="15.75" customHeight="1" x14ac:dyDescent="0.6"/>
    <row r="326" ht="15.75" customHeight="1" x14ac:dyDescent="0.6"/>
    <row r="327" ht="15.75" customHeight="1" x14ac:dyDescent="0.6"/>
    <row r="328" ht="15.75" customHeight="1" x14ac:dyDescent="0.6"/>
    <row r="329" ht="15.75" customHeight="1" x14ac:dyDescent="0.6"/>
    <row r="330" ht="15.75" customHeight="1" x14ac:dyDescent="0.6"/>
    <row r="331" ht="15.75" customHeight="1" x14ac:dyDescent="0.6"/>
    <row r="332" ht="15.75" customHeight="1" x14ac:dyDescent="0.6"/>
    <row r="333" ht="15.75" customHeight="1" x14ac:dyDescent="0.6"/>
    <row r="334" ht="15.75" customHeight="1" x14ac:dyDescent="0.6"/>
    <row r="335" ht="15.75" customHeight="1" x14ac:dyDescent="0.6"/>
    <row r="336" ht="15.75" customHeight="1" x14ac:dyDescent="0.6"/>
    <row r="337" ht="15.75" customHeight="1" x14ac:dyDescent="0.6"/>
    <row r="338" ht="15.75" customHeight="1" x14ac:dyDescent="0.6"/>
    <row r="339" ht="15.75" customHeight="1" x14ac:dyDescent="0.6"/>
    <row r="340" ht="15.75" customHeight="1" x14ac:dyDescent="0.6"/>
    <row r="341" ht="15.75" customHeight="1" x14ac:dyDescent="0.6"/>
    <row r="342" ht="15.75" customHeight="1" x14ac:dyDescent="0.6"/>
    <row r="343" ht="15.75" customHeight="1" x14ac:dyDescent="0.6"/>
    <row r="344" ht="15.75" customHeight="1" x14ac:dyDescent="0.6"/>
    <row r="345" ht="15.75" customHeight="1" x14ac:dyDescent="0.6"/>
    <row r="346" ht="15.75" customHeight="1" x14ac:dyDescent="0.6"/>
    <row r="347" ht="15.75" customHeight="1" x14ac:dyDescent="0.6"/>
    <row r="348" ht="15.75" customHeight="1" x14ac:dyDescent="0.6"/>
    <row r="349" ht="15.75" customHeight="1" x14ac:dyDescent="0.6"/>
    <row r="350" ht="15.75" customHeight="1" x14ac:dyDescent="0.6"/>
    <row r="351" ht="15.75" customHeight="1" x14ac:dyDescent="0.6"/>
    <row r="352" ht="15.75" customHeight="1" x14ac:dyDescent="0.6"/>
    <row r="353" ht="15.75" customHeight="1" x14ac:dyDescent="0.6"/>
    <row r="354" ht="15.75" customHeight="1" x14ac:dyDescent="0.6"/>
    <row r="355" ht="15.75" customHeight="1" x14ac:dyDescent="0.6"/>
    <row r="356" ht="15.75" customHeight="1" x14ac:dyDescent="0.6"/>
    <row r="357" ht="15.75" customHeight="1" x14ac:dyDescent="0.6"/>
    <row r="358" ht="15.75" customHeight="1" x14ac:dyDescent="0.6"/>
    <row r="359" ht="15.75" customHeight="1" x14ac:dyDescent="0.6"/>
    <row r="360" ht="15.75" customHeight="1" x14ac:dyDescent="0.6"/>
    <row r="361" ht="15.75" customHeight="1" x14ac:dyDescent="0.6"/>
    <row r="362" ht="15.75" customHeight="1" x14ac:dyDescent="0.6"/>
    <row r="363" ht="15.75" customHeight="1" x14ac:dyDescent="0.6"/>
    <row r="364" ht="15.75" customHeight="1" x14ac:dyDescent="0.6"/>
    <row r="365" ht="15.75" customHeight="1" x14ac:dyDescent="0.6"/>
    <row r="366" ht="15.75" customHeight="1" x14ac:dyDescent="0.6"/>
    <row r="367" ht="15.75" customHeight="1" x14ac:dyDescent="0.6"/>
    <row r="368" ht="15.75" customHeight="1" x14ac:dyDescent="0.6"/>
    <row r="369" ht="15.75" customHeight="1" x14ac:dyDescent="0.6"/>
    <row r="370" ht="15.75" customHeight="1" x14ac:dyDescent="0.6"/>
    <row r="371" ht="15.75" customHeight="1" x14ac:dyDescent="0.6"/>
    <row r="372" ht="15.75" customHeight="1" x14ac:dyDescent="0.6"/>
    <row r="373" ht="15.75" customHeight="1" x14ac:dyDescent="0.6"/>
    <row r="374" ht="15.75" customHeight="1" x14ac:dyDescent="0.6"/>
    <row r="375" ht="15.75" customHeight="1" x14ac:dyDescent="0.6"/>
    <row r="376" ht="15.75" customHeight="1" x14ac:dyDescent="0.6"/>
    <row r="377" ht="15.75" customHeight="1" x14ac:dyDescent="0.6"/>
    <row r="378" ht="15.75" customHeight="1" x14ac:dyDescent="0.6"/>
    <row r="379" ht="15.75" customHeight="1" x14ac:dyDescent="0.6"/>
    <row r="380" ht="15.75" customHeight="1" x14ac:dyDescent="0.6"/>
    <row r="381" ht="15.75" customHeight="1" x14ac:dyDescent="0.6"/>
    <row r="382" ht="15.75" customHeight="1" x14ac:dyDescent="0.6"/>
    <row r="383" ht="15.75" customHeight="1" x14ac:dyDescent="0.6"/>
    <row r="384" ht="15.75" customHeight="1" x14ac:dyDescent="0.6"/>
    <row r="385" ht="15.75" customHeight="1" x14ac:dyDescent="0.6"/>
    <row r="386" ht="15.75" customHeight="1" x14ac:dyDescent="0.6"/>
    <row r="387" ht="15.75" customHeight="1" x14ac:dyDescent="0.6"/>
    <row r="388" ht="15.75" customHeight="1" x14ac:dyDescent="0.6"/>
    <row r="389" ht="15.75" customHeight="1" x14ac:dyDescent="0.6"/>
    <row r="390" ht="15.75" customHeight="1" x14ac:dyDescent="0.6"/>
    <row r="391" ht="15.75" customHeight="1" x14ac:dyDescent="0.6"/>
    <row r="392" ht="15.75" customHeight="1" x14ac:dyDescent="0.6"/>
    <row r="393" ht="15.75" customHeight="1" x14ac:dyDescent="0.6"/>
    <row r="394" ht="15.75" customHeight="1" x14ac:dyDescent="0.6"/>
    <row r="395" ht="15.75" customHeight="1" x14ac:dyDescent="0.6"/>
    <row r="396" ht="15.75" customHeight="1" x14ac:dyDescent="0.6"/>
    <row r="397" ht="15.75" customHeight="1" x14ac:dyDescent="0.6"/>
    <row r="398" ht="15.75" customHeight="1" x14ac:dyDescent="0.6"/>
    <row r="399" ht="15.75" customHeight="1" x14ac:dyDescent="0.6"/>
    <row r="400" ht="15.75" customHeight="1" x14ac:dyDescent="0.6"/>
    <row r="401" ht="15.75" customHeight="1" x14ac:dyDescent="0.6"/>
    <row r="402" ht="15.75" customHeight="1" x14ac:dyDescent="0.6"/>
    <row r="403" ht="15.75" customHeight="1" x14ac:dyDescent="0.6"/>
    <row r="404" ht="15.75" customHeight="1" x14ac:dyDescent="0.6"/>
    <row r="405" ht="15.75" customHeight="1" x14ac:dyDescent="0.6"/>
    <row r="406" ht="15.75" customHeight="1" x14ac:dyDescent="0.6"/>
    <row r="407" ht="15.75" customHeight="1" x14ac:dyDescent="0.6"/>
    <row r="408" ht="15.75" customHeight="1" x14ac:dyDescent="0.6"/>
    <row r="409" ht="15.75" customHeight="1" x14ac:dyDescent="0.6"/>
    <row r="410" ht="15.75" customHeight="1" x14ac:dyDescent="0.6"/>
    <row r="411" ht="15.75" customHeight="1" x14ac:dyDescent="0.6"/>
    <row r="412" ht="15.75" customHeight="1" x14ac:dyDescent="0.6"/>
    <row r="413" ht="15.75" customHeight="1" x14ac:dyDescent="0.6"/>
    <row r="414" ht="15.75" customHeight="1" x14ac:dyDescent="0.6"/>
    <row r="415" ht="15.75" customHeight="1" x14ac:dyDescent="0.6"/>
    <row r="416" ht="15.75" customHeight="1" x14ac:dyDescent="0.6"/>
    <row r="417" ht="15.75" customHeight="1" x14ac:dyDescent="0.6"/>
    <row r="418" ht="15.75" customHeight="1" x14ac:dyDescent="0.6"/>
    <row r="419" ht="15.75" customHeight="1" x14ac:dyDescent="0.6"/>
    <row r="420" ht="15.75" customHeight="1" x14ac:dyDescent="0.6"/>
    <row r="421" ht="15.75" customHeight="1" x14ac:dyDescent="0.6"/>
    <row r="422" ht="15.75" customHeight="1" x14ac:dyDescent="0.6"/>
    <row r="423" ht="15.75" customHeight="1" x14ac:dyDescent="0.6"/>
    <row r="424" ht="15.75" customHeight="1" x14ac:dyDescent="0.6"/>
    <row r="425" ht="15.75" customHeight="1" x14ac:dyDescent="0.6"/>
    <row r="426" ht="15.75" customHeight="1" x14ac:dyDescent="0.6"/>
    <row r="427" ht="15.75" customHeight="1" x14ac:dyDescent="0.6"/>
    <row r="428" ht="15.75" customHeight="1" x14ac:dyDescent="0.6"/>
    <row r="429" ht="15.75" customHeight="1" x14ac:dyDescent="0.6"/>
    <row r="430" ht="15.75" customHeight="1" x14ac:dyDescent="0.6"/>
    <row r="431" ht="15.75" customHeight="1" x14ac:dyDescent="0.6"/>
    <row r="432" ht="15.75" customHeight="1" x14ac:dyDescent="0.6"/>
    <row r="433" ht="15.75" customHeight="1" x14ac:dyDescent="0.6"/>
    <row r="434" ht="15.75" customHeight="1" x14ac:dyDescent="0.6"/>
    <row r="435" ht="15.75" customHeight="1" x14ac:dyDescent="0.6"/>
    <row r="436" ht="15.75" customHeight="1" x14ac:dyDescent="0.6"/>
    <row r="437" ht="15.75" customHeight="1" x14ac:dyDescent="0.6"/>
    <row r="438" ht="15.75" customHeight="1" x14ac:dyDescent="0.6"/>
    <row r="439" ht="15.75" customHeight="1" x14ac:dyDescent="0.6"/>
    <row r="440" ht="15.75" customHeight="1" x14ac:dyDescent="0.6"/>
    <row r="441" ht="15.75" customHeight="1" x14ac:dyDescent="0.6"/>
    <row r="442" ht="15.75" customHeight="1" x14ac:dyDescent="0.6"/>
    <row r="443" ht="15.75" customHeight="1" x14ac:dyDescent="0.6"/>
    <row r="444" ht="15.75" customHeight="1" x14ac:dyDescent="0.6"/>
    <row r="445" ht="15.75" customHeight="1" x14ac:dyDescent="0.6"/>
    <row r="446" ht="15.75" customHeight="1" x14ac:dyDescent="0.6"/>
    <row r="447" ht="15.75" customHeight="1" x14ac:dyDescent="0.6"/>
    <row r="448" ht="15.75" customHeight="1" x14ac:dyDescent="0.6"/>
    <row r="449" ht="15.75" customHeight="1" x14ac:dyDescent="0.6"/>
    <row r="450" ht="15.75" customHeight="1" x14ac:dyDescent="0.6"/>
    <row r="451" ht="15.75" customHeight="1" x14ac:dyDescent="0.6"/>
    <row r="452" ht="15.75" customHeight="1" x14ac:dyDescent="0.6"/>
    <row r="453" ht="15.75" customHeight="1" x14ac:dyDescent="0.6"/>
    <row r="454" ht="15.75" customHeight="1" x14ac:dyDescent="0.6"/>
    <row r="455" ht="15.75" customHeight="1" x14ac:dyDescent="0.6"/>
    <row r="456" ht="15.75" customHeight="1" x14ac:dyDescent="0.6"/>
    <row r="457" ht="15.75" customHeight="1" x14ac:dyDescent="0.6"/>
    <row r="458" ht="15.75" customHeight="1" x14ac:dyDescent="0.6"/>
    <row r="459" ht="15.75" customHeight="1" x14ac:dyDescent="0.6"/>
    <row r="460" ht="15.75" customHeight="1" x14ac:dyDescent="0.6"/>
    <row r="461" ht="15.75" customHeight="1" x14ac:dyDescent="0.6"/>
    <row r="462" ht="15.75" customHeight="1" x14ac:dyDescent="0.6"/>
    <row r="463" ht="15.75" customHeight="1" x14ac:dyDescent="0.6"/>
    <row r="464" ht="15.75" customHeight="1" x14ac:dyDescent="0.6"/>
    <row r="465" ht="15.75" customHeight="1" x14ac:dyDescent="0.6"/>
    <row r="466" ht="15.75" customHeight="1" x14ac:dyDescent="0.6"/>
    <row r="467" ht="15.75" customHeight="1" x14ac:dyDescent="0.6"/>
    <row r="468" ht="15.75" customHeight="1" x14ac:dyDescent="0.6"/>
    <row r="469" ht="15.75" customHeight="1" x14ac:dyDescent="0.6"/>
    <row r="470" ht="15.75" customHeight="1" x14ac:dyDescent="0.6"/>
    <row r="471" ht="15.75" customHeight="1" x14ac:dyDescent="0.6"/>
    <row r="472" ht="15.75" customHeight="1" x14ac:dyDescent="0.6"/>
    <row r="473" ht="15.75" customHeight="1" x14ac:dyDescent="0.6"/>
    <row r="474" ht="15.75" customHeight="1" x14ac:dyDescent="0.6"/>
    <row r="475" ht="15.75" customHeight="1" x14ac:dyDescent="0.6"/>
    <row r="476" ht="15.75" customHeight="1" x14ac:dyDescent="0.6"/>
    <row r="477" ht="15.75" customHeight="1" x14ac:dyDescent="0.6"/>
    <row r="478" ht="15.75" customHeight="1" x14ac:dyDescent="0.6"/>
    <row r="479" ht="15.75" customHeight="1" x14ac:dyDescent="0.6"/>
    <row r="480" ht="15.75" customHeight="1" x14ac:dyDescent="0.6"/>
    <row r="481" ht="15.75" customHeight="1" x14ac:dyDescent="0.6"/>
    <row r="482" ht="15.75" customHeight="1" x14ac:dyDescent="0.6"/>
    <row r="483" ht="15.75" customHeight="1" x14ac:dyDescent="0.6"/>
    <row r="484" ht="15.75" customHeight="1" x14ac:dyDescent="0.6"/>
    <row r="485" ht="15.75" customHeight="1" x14ac:dyDescent="0.6"/>
    <row r="486" ht="15.75" customHeight="1" x14ac:dyDescent="0.6"/>
    <row r="487" ht="15.75" customHeight="1" x14ac:dyDescent="0.6"/>
    <row r="488" ht="15.75" customHeight="1" x14ac:dyDescent="0.6"/>
    <row r="489" ht="15.75" customHeight="1" x14ac:dyDescent="0.6"/>
    <row r="490" ht="15.75" customHeight="1" x14ac:dyDescent="0.6"/>
    <row r="491" ht="15.75" customHeight="1" x14ac:dyDescent="0.6"/>
    <row r="492" ht="15.75" customHeight="1" x14ac:dyDescent="0.6"/>
    <row r="493" ht="15.75" customHeight="1" x14ac:dyDescent="0.6"/>
    <row r="494" ht="15.75" customHeight="1" x14ac:dyDescent="0.6"/>
    <row r="495" ht="15.75" customHeight="1" x14ac:dyDescent="0.6"/>
    <row r="496" ht="15.75" customHeight="1" x14ac:dyDescent="0.6"/>
    <row r="497" ht="15.75" customHeight="1" x14ac:dyDescent="0.6"/>
    <row r="498" ht="15.75" customHeight="1" x14ac:dyDescent="0.6"/>
    <row r="499" ht="15.75" customHeight="1" x14ac:dyDescent="0.6"/>
    <row r="500" ht="15.75" customHeight="1" x14ac:dyDescent="0.6"/>
    <row r="501" ht="15.75" customHeight="1" x14ac:dyDescent="0.6"/>
    <row r="502" ht="15.75" customHeight="1" x14ac:dyDescent="0.6"/>
    <row r="503" ht="15.75" customHeight="1" x14ac:dyDescent="0.6"/>
    <row r="504" ht="15.75" customHeight="1" x14ac:dyDescent="0.6"/>
    <row r="505" ht="15.75" customHeight="1" x14ac:dyDescent="0.6"/>
    <row r="506" ht="15.75" customHeight="1" x14ac:dyDescent="0.6"/>
    <row r="507" ht="15.75" customHeight="1" x14ac:dyDescent="0.6"/>
    <row r="508" ht="15.75" customHeight="1" x14ac:dyDescent="0.6"/>
    <row r="509" ht="15.75" customHeight="1" x14ac:dyDescent="0.6"/>
    <row r="510" ht="15.75" customHeight="1" x14ac:dyDescent="0.6"/>
    <row r="511" ht="15.75" customHeight="1" x14ac:dyDescent="0.6"/>
    <row r="512" ht="15.75" customHeight="1" x14ac:dyDescent="0.6"/>
    <row r="513" ht="15.75" customHeight="1" x14ac:dyDescent="0.6"/>
    <row r="514" ht="15.75" customHeight="1" x14ac:dyDescent="0.6"/>
    <row r="515" ht="15.75" customHeight="1" x14ac:dyDescent="0.6"/>
    <row r="516" ht="15.75" customHeight="1" x14ac:dyDescent="0.6"/>
    <row r="517" ht="15.75" customHeight="1" x14ac:dyDescent="0.6"/>
    <row r="518" ht="15.75" customHeight="1" x14ac:dyDescent="0.6"/>
    <row r="519" ht="15.75" customHeight="1" x14ac:dyDescent="0.6"/>
    <row r="520" ht="15.75" customHeight="1" x14ac:dyDescent="0.6"/>
    <row r="521" ht="15.75" customHeight="1" x14ac:dyDescent="0.6"/>
    <row r="522" ht="15.75" customHeight="1" x14ac:dyDescent="0.6"/>
    <row r="523" ht="15.75" customHeight="1" x14ac:dyDescent="0.6"/>
    <row r="524" ht="15.75" customHeight="1" x14ac:dyDescent="0.6"/>
    <row r="525" ht="15.75" customHeight="1" x14ac:dyDescent="0.6"/>
    <row r="526" ht="15.75" customHeight="1" x14ac:dyDescent="0.6"/>
    <row r="527" ht="15.75" customHeight="1" x14ac:dyDescent="0.6"/>
    <row r="528" ht="15.75" customHeight="1" x14ac:dyDescent="0.6"/>
    <row r="529" ht="15.75" customHeight="1" x14ac:dyDescent="0.6"/>
    <row r="530" ht="15.75" customHeight="1" x14ac:dyDescent="0.6"/>
    <row r="531" ht="15.75" customHeight="1" x14ac:dyDescent="0.6"/>
    <row r="532" ht="15.75" customHeight="1" x14ac:dyDescent="0.6"/>
    <row r="533" ht="15.75" customHeight="1" x14ac:dyDescent="0.6"/>
    <row r="534" ht="15.75" customHeight="1" x14ac:dyDescent="0.6"/>
    <row r="535" ht="15.75" customHeight="1" x14ac:dyDescent="0.6"/>
    <row r="536" ht="15.75" customHeight="1" x14ac:dyDescent="0.6"/>
    <row r="537" ht="15.75" customHeight="1" x14ac:dyDescent="0.6"/>
    <row r="538" ht="15.75" customHeight="1" x14ac:dyDescent="0.6"/>
    <row r="539" ht="15.75" customHeight="1" x14ac:dyDescent="0.6"/>
    <row r="540" ht="15.75" customHeight="1" x14ac:dyDescent="0.6"/>
    <row r="541" ht="15.75" customHeight="1" x14ac:dyDescent="0.6"/>
    <row r="542" ht="15.75" customHeight="1" x14ac:dyDescent="0.6"/>
    <row r="543" ht="15.75" customHeight="1" x14ac:dyDescent="0.6"/>
    <row r="544" ht="15.75" customHeight="1" x14ac:dyDescent="0.6"/>
    <row r="545" ht="15.75" customHeight="1" x14ac:dyDescent="0.6"/>
    <row r="546" ht="15.75" customHeight="1" x14ac:dyDescent="0.6"/>
    <row r="547" ht="15.75" customHeight="1" x14ac:dyDescent="0.6"/>
    <row r="548" ht="15.75" customHeight="1" x14ac:dyDescent="0.6"/>
    <row r="549" ht="15.75" customHeight="1" x14ac:dyDescent="0.6"/>
    <row r="550" ht="15.75" customHeight="1" x14ac:dyDescent="0.6"/>
    <row r="551" ht="15.75" customHeight="1" x14ac:dyDescent="0.6"/>
    <row r="552" ht="15.75" customHeight="1" x14ac:dyDescent="0.6"/>
    <row r="553" ht="15.75" customHeight="1" x14ac:dyDescent="0.6"/>
    <row r="554" ht="15.75" customHeight="1" x14ac:dyDescent="0.6"/>
    <row r="555" ht="15.75" customHeight="1" x14ac:dyDescent="0.6"/>
    <row r="556" ht="15.75" customHeight="1" x14ac:dyDescent="0.6"/>
    <row r="557" ht="15.75" customHeight="1" x14ac:dyDescent="0.6"/>
    <row r="558" ht="15.75" customHeight="1" x14ac:dyDescent="0.6"/>
    <row r="559" ht="15.75" customHeight="1" x14ac:dyDescent="0.6"/>
    <row r="560" ht="15.75" customHeight="1" x14ac:dyDescent="0.6"/>
    <row r="561" ht="15.75" customHeight="1" x14ac:dyDescent="0.6"/>
    <row r="562" ht="15.75" customHeight="1" x14ac:dyDescent="0.6"/>
    <row r="563" ht="15.75" customHeight="1" x14ac:dyDescent="0.6"/>
    <row r="564" ht="15.75" customHeight="1" x14ac:dyDescent="0.6"/>
    <row r="565" ht="15.75" customHeight="1" x14ac:dyDescent="0.6"/>
    <row r="566" ht="15.75" customHeight="1" x14ac:dyDescent="0.6"/>
    <row r="567" ht="15.75" customHeight="1" x14ac:dyDescent="0.6"/>
    <row r="568" ht="15.75" customHeight="1" x14ac:dyDescent="0.6"/>
    <row r="569" ht="15.75" customHeight="1" x14ac:dyDescent="0.6"/>
    <row r="570" ht="15.75" customHeight="1" x14ac:dyDescent="0.6"/>
    <row r="571" ht="15.75" customHeight="1" x14ac:dyDescent="0.6"/>
    <row r="572" ht="15.75" customHeight="1" x14ac:dyDescent="0.6"/>
    <row r="573" ht="15.75" customHeight="1" x14ac:dyDescent="0.6"/>
    <row r="574" ht="15.75" customHeight="1" x14ac:dyDescent="0.6"/>
    <row r="575" ht="15.75" customHeight="1" x14ac:dyDescent="0.6"/>
    <row r="576" ht="15.75" customHeight="1" x14ac:dyDescent="0.6"/>
    <row r="577" ht="15.75" customHeight="1" x14ac:dyDescent="0.6"/>
    <row r="578" ht="15.75" customHeight="1" x14ac:dyDescent="0.6"/>
    <row r="579" ht="15.75" customHeight="1" x14ac:dyDescent="0.6"/>
    <row r="580" ht="15.75" customHeight="1" x14ac:dyDescent="0.6"/>
    <row r="581" ht="15.75" customHeight="1" x14ac:dyDescent="0.6"/>
    <row r="582" ht="15.75" customHeight="1" x14ac:dyDescent="0.6"/>
    <row r="583" ht="15.75" customHeight="1" x14ac:dyDescent="0.6"/>
    <row r="584" ht="15.75" customHeight="1" x14ac:dyDescent="0.6"/>
    <row r="585" ht="15.75" customHeight="1" x14ac:dyDescent="0.6"/>
    <row r="586" ht="15.75" customHeight="1" x14ac:dyDescent="0.6"/>
    <row r="587" ht="15.75" customHeight="1" x14ac:dyDescent="0.6"/>
    <row r="588" ht="15.75" customHeight="1" x14ac:dyDescent="0.6"/>
    <row r="589" ht="15.75" customHeight="1" x14ac:dyDescent="0.6"/>
    <row r="590" ht="15.75" customHeight="1" x14ac:dyDescent="0.6"/>
    <row r="591" ht="15.75" customHeight="1" x14ac:dyDescent="0.6"/>
    <row r="592" ht="15.75" customHeight="1" x14ac:dyDescent="0.6"/>
    <row r="593" ht="15.75" customHeight="1" x14ac:dyDescent="0.6"/>
    <row r="594" ht="15.75" customHeight="1" x14ac:dyDescent="0.6"/>
    <row r="595" ht="15.75" customHeight="1" x14ac:dyDescent="0.6"/>
    <row r="596" ht="15.75" customHeight="1" x14ac:dyDescent="0.6"/>
    <row r="597" ht="15.75" customHeight="1" x14ac:dyDescent="0.6"/>
    <row r="598" ht="15.75" customHeight="1" x14ac:dyDescent="0.6"/>
    <row r="599" ht="15.75" customHeight="1" x14ac:dyDescent="0.6"/>
    <row r="600" ht="15.75" customHeight="1" x14ac:dyDescent="0.6"/>
    <row r="601" ht="15.75" customHeight="1" x14ac:dyDescent="0.6"/>
    <row r="602" ht="15.75" customHeight="1" x14ac:dyDescent="0.6"/>
    <row r="603" ht="15.75" customHeight="1" x14ac:dyDescent="0.6"/>
    <row r="604" ht="15.75" customHeight="1" x14ac:dyDescent="0.6"/>
    <row r="605" ht="15.75" customHeight="1" x14ac:dyDescent="0.6"/>
    <row r="606" ht="15.75" customHeight="1" x14ac:dyDescent="0.6"/>
    <row r="607" ht="15.75" customHeight="1" x14ac:dyDescent="0.6"/>
    <row r="608" ht="15.75" customHeight="1" x14ac:dyDescent="0.6"/>
    <row r="609" ht="15.75" customHeight="1" x14ac:dyDescent="0.6"/>
    <row r="610" ht="15.75" customHeight="1" x14ac:dyDescent="0.6"/>
    <row r="611" ht="15.75" customHeight="1" x14ac:dyDescent="0.6"/>
    <row r="612" ht="15.75" customHeight="1" x14ac:dyDescent="0.6"/>
    <row r="613" ht="15.75" customHeight="1" x14ac:dyDescent="0.6"/>
    <row r="614" ht="15.75" customHeight="1" x14ac:dyDescent="0.6"/>
    <row r="615" ht="15.75" customHeight="1" x14ac:dyDescent="0.6"/>
    <row r="616" ht="15.75" customHeight="1" x14ac:dyDescent="0.6"/>
    <row r="617" ht="15.75" customHeight="1" x14ac:dyDescent="0.6"/>
    <row r="618" ht="15.75" customHeight="1" x14ac:dyDescent="0.6"/>
    <row r="619" ht="15.75" customHeight="1" x14ac:dyDescent="0.6"/>
    <row r="620" ht="15.75" customHeight="1" x14ac:dyDescent="0.6"/>
    <row r="621" ht="15.75" customHeight="1" x14ac:dyDescent="0.6"/>
    <row r="622" ht="15.75" customHeight="1" x14ac:dyDescent="0.6"/>
    <row r="623" ht="15.75" customHeight="1" x14ac:dyDescent="0.6"/>
    <row r="624" ht="15.75" customHeight="1" x14ac:dyDescent="0.6"/>
    <row r="625" ht="15.75" customHeight="1" x14ac:dyDescent="0.6"/>
    <row r="626" ht="15.75" customHeight="1" x14ac:dyDescent="0.6"/>
    <row r="627" ht="15.75" customHeight="1" x14ac:dyDescent="0.6"/>
    <row r="628" ht="15.75" customHeight="1" x14ac:dyDescent="0.6"/>
    <row r="629" ht="15.75" customHeight="1" x14ac:dyDescent="0.6"/>
    <row r="630" ht="15.75" customHeight="1" x14ac:dyDescent="0.6"/>
    <row r="631" ht="15.75" customHeight="1" x14ac:dyDescent="0.6"/>
    <row r="632" ht="15.75" customHeight="1" x14ac:dyDescent="0.6"/>
    <row r="633" ht="15.75" customHeight="1" x14ac:dyDescent="0.6"/>
    <row r="634" ht="15.75" customHeight="1" x14ac:dyDescent="0.6"/>
    <row r="635" ht="15.75" customHeight="1" x14ac:dyDescent="0.6"/>
    <row r="636" ht="15.75" customHeight="1" x14ac:dyDescent="0.6"/>
    <row r="637" ht="15.75" customHeight="1" x14ac:dyDescent="0.6"/>
    <row r="638" ht="15.75" customHeight="1" x14ac:dyDescent="0.6"/>
    <row r="639" ht="15.75" customHeight="1" x14ac:dyDescent="0.6"/>
    <row r="640" ht="15.75" customHeight="1" x14ac:dyDescent="0.6"/>
    <row r="641" ht="15.75" customHeight="1" x14ac:dyDescent="0.6"/>
    <row r="642" ht="15.75" customHeight="1" x14ac:dyDescent="0.6"/>
    <row r="643" ht="15.75" customHeight="1" x14ac:dyDescent="0.6"/>
    <row r="644" ht="15.75" customHeight="1" x14ac:dyDescent="0.6"/>
    <row r="645" ht="15.75" customHeight="1" x14ac:dyDescent="0.6"/>
    <row r="646" ht="15.75" customHeight="1" x14ac:dyDescent="0.6"/>
    <row r="647" ht="15.75" customHeight="1" x14ac:dyDescent="0.6"/>
    <row r="648" ht="15.75" customHeight="1" x14ac:dyDescent="0.6"/>
    <row r="649" ht="15.75" customHeight="1" x14ac:dyDescent="0.6"/>
    <row r="650" ht="15.75" customHeight="1" x14ac:dyDescent="0.6"/>
    <row r="651" ht="15.75" customHeight="1" x14ac:dyDescent="0.6"/>
    <row r="652" ht="15.75" customHeight="1" x14ac:dyDescent="0.6"/>
    <row r="653" ht="15.75" customHeight="1" x14ac:dyDescent="0.6"/>
    <row r="654" ht="15.75" customHeight="1" x14ac:dyDescent="0.6"/>
    <row r="655" ht="15.75" customHeight="1" x14ac:dyDescent="0.6"/>
    <row r="656" ht="15.75" customHeight="1" x14ac:dyDescent="0.6"/>
    <row r="657" ht="15.75" customHeight="1" x14ac:dyDescent="0.6"/>
    <row r="658" ht="15.75" customHeight="1" x14ac:dyDescent="0.6"/>
    <row r="659" ht="15.75" customHeight="1" x14ac:dyDescent="0.6"/>
    <row r="660" ht="15.75" customHeight="1" x14ac:dyDescent="0.6"/>
    <row r="661" ht="15.75" customHeight="1" x14ac:dyDescent="0.6"/>
    <row r="662" ht="15.75" customHeight="1" x14ac:dyDescent="0.6"/>
    <row r="663" ht="15.75" customHeight="1" x14ac:dyDescent="0.6"/>
    <row r="664" ht="15.75" customHeight="1" x14ac:dyDescent="0.6"/>
    <row r="665" ht="15.75" customHeight="1" x14ac:dyDescent="0.6"/>
    <row r="666" ht="15.75" customHeight="1" x14ac:dyDescent="0.6"/>
    <row r="667" ht="15.75" customHeight="1" x14ac:dyDescent="0.6"/>
    <row r="668" ht="15.75" customHeight="1" x14ac:dyDescent="0.6"/>
    <row r="669" ht="15.75" customHeight="1" x14ac:dyDescent="0.6"/>
    <row r="670" ht="15.75" customHeight="1" x14ac:dyDescent="0.6"/>
    <row r="671" ht="15.75" customHeight="1" x14ac:dyDescent="0.6"/>
    <row r="672" ht="15.75" customHeight="1" x14ac:dyDescent="0.6"/>
    <row r="673" ht="15.75" customHeight="1" x14ac:dyDescent="0.6"/>
    <row r="674" ht="15.75" customHeight="1" x14ac:dyDescent="0.6"/>
    <row r="675" ht="15.75" customHeight="1" x14ac:dyDescent="0.6"/>
    <row r="676" ht="15.75" customHeight="1" x14ac:dyDescent="0.6"/>
    <row r="677" ht="15.75" customHeight="1" x14ac:dyDescent="0.6"/>
    <row r="678" ht="15.75" customHeight="1" x14ac:dyDescent="0.6"/>
    <row r="679" ht="15.75" customHeight="1" x14ac:dyDescent="0.6"/>
    <row r="680" ht="15.75" customHeight="1" x14ac:dyDescent="0.6"/>
    <row r="681" ht="15.75" customHeight="1" x14ac:dyDescent="0.6"/>
    <row r="682" ht="15.75" customHeight="1" x14ac:dyDescent="0.6"/>
    <row r="683" ht="15.75" customHeight="1" x14ac:dyDescent="0.6"/>
    <row r="684" ht="15.75" customHeight="1" x14ac:dyDescent="0.6"/>
    <row r="685" ht="15.75" customHeight="1" x14ac:dyDescent="0.6"/>
    <row r="686" ht="15.75" customHeight="1" x14ac:dyDescent="0.6"/>
    <row r="687" ht="15.75" customHeight="1" x14ac:dyDescent="0.6"/>
    <row r="688" ht="15.75" customHeight="1" x14ac:dyDescent="0.6"/>
    <row r="689" ht="15.75" customHeight="1" x14ac:dyDescent="0.6"/>
    <row r="690" ht="15.75" customHeight="1" x14ac:dyDescent="0.6"/>
    <row r="691" ht="15.75" customHeight="1" x14ac:dyDescent="0.6"/>
    <row r="692" ht="15.75" customHeight="1" x14ac:dyDescent="0.6"/>
    <row r="693" ht="15.75" customHeight="1" x14ac:dyDescent="0.6"/>
    <row r="694" ht="15.75" customHeight="1" x14ac:dyDescent="0.6"/>
    <row r="695" ht="15.75" customHeight="1" x14ac:dyDescent="0.6"/>
    <row r="696" ht="15.75" customHeight="1" x14ac:dyDescent="0.6"/>
    <row r="697" ht="15.75" customHeight="1" x14ac:dyDescent="0.6"/>
    <row r="698" ht="15.75" customHeight="1" x14ac:dyDescent="0.6"/>
    <row r="699" ht="15.75" customHeight="1" x14ac:dyDescent="0.6"/>
    <row r="700" ht="15.75" customHeight="1" x14ac:dyDescent="0.6"/>
    <row r="701" ht="15.75" customHeight="1" x14ac:dyDescent="0.6"/>
    <row r="702" ht="15.75" customHeight="1" x14ac:dyDescent="0.6"/>
    <row r="703" ht="15.75" customHeight="1" x14ac:dyDescent="0.6"/>
    <row r="704" ht="15.75" customHeight="1" x14ac:dyDescent="0.6"/>
    <row r="705" ht="15.75" customHeight="1" x14ac:dyDescent="0.6"/>
    <row r="706" ht="15.75" customHeight="1" x14ac:dyDescent="0.6"/>
    <row r="707" ht="15.75" customHeight="1" x14ac:dyDescent="0.6"/>
    <row r="708" ht="15.75" customHeight="1" x14ac:dyDescent="0.6"/>
    <row r="709" ht="15.75" customHeight="1" x14ac:dyDescent="0.6"/>
    <row r="710" ht="15.75" customHeight="1" x14ac:dyDescent="0.6"/>
    <row r="711" ht="15.75" customHeight="1" x14ac:dyDescent="0.6"/>
    <row r="712" ht="15.75" customHeight="1" x14ac:dyDescent="0.6"/>
    <row r="713" ht="15.75" customHeight="1" x14ac:dyDescent="0.6"/>
    <row r="714" ht="15.75" customHeight="1" x14ac:dyDescent="0.6"/>
    <row r="715" ht="15.75" customHeight="1" x14ac:dyDescent="0.6"/>
    <row r="716" ht="15.75" customHeight="1" x14ac:dyDescent="0.6"/>
    <row r="717" ht="15.75" customHeight="1" x14ac:dyDescent="0.6"/>
    <row r="718" ht="15.75" customHeight="1" x14ac:dyDescent="0.6"/>
    <row r="719" ht="15.75" customHeight="1" x14ac:dyDescent="0.6"/>
    <row r="720" ht="15.75" customHeight="1" x14ac:dyDescent="0.6"/>
    <row r="721" ht="15.75" customHeight="1" x14ac:dyDescent="0.6"/>
    <row r="722" ht="15.75" customHeight="1" x14ac:dyDescent="0.6"/>
    <row r="723" ht="15.75" customHeight="1" x14ac:dyDescent="0.6"/>
    <row r="724" ht="15.75" customHeight="1" x14ac:dyDescent="0.6"/>
    <row r="725" ht="15.75" customHeight="1" x14ac:dyDescent="0.6"/>
    <row r="726" ht="15.75" customHeight="1" x14ac:dyDescent="0.6"/>
    <row r="727" ht="15.75" customHeight="1" x14ac:dyDescent="0.6"/>
    <row r="728" ht="15.75" customHeight="1" x14ac:dyDescent="0.6"/>
    <row r="729" ht="15.75" customHeight="1" x14ac:dyDescent="0.6"/>
    <row r="730" ht="15.75" customHeight="1" x14ac:dyDescent="0.6"/>
    <row r="731" ht="15.75" customHeight="1" x14ac:dyDescent="0.6"/>
    <row r="732" ht="15.75" customHeight="1" x14ac:dyDescent="0.6"/>
    <row r="733" ht="15.75" customHeight="1" x14ac:dyDescent="0.6"/>
    <row r="734" ht="15.75" customHeight="1" x14ac:dyDescent="0.6"/>
    <row r="735" ht="15.75" customHeight="1" x14ac:dyDescent="0.6"/>
    <row r="736" ht="15.75" customHeight="1" x14ac:dyDescent="0.6"/>
    <row r="737" ht="15.75" customHeight="1" x14ac:dyDescent="0.6"/>
    <row r="738" ht="15.75" customHeight="1" x14ac:dyDescent="0.6"/>
    <row r="739" ht="15.75" customHeight="1" x14ac:dyDescent="0.6"/>
    <row r="740" ht="15.75" customHeight="1" x14ac:dyDescent="0.6"/>
    <row r="741" ht="15.75" customHeight="1" x14ac:dyDescent="0.6"/>
    <row r="742" ht="15.75" customHeight="1" x14ac:dyDescent="0.6"/>
    <row r="743" ht="15.75" customHeight="1" x14ac:dyDescent="0.6"/>
    <row r="744" ht="15.75" customHeight="1" x14ac:dyDescent="0.6"/>
    <row r="745" ht="15.75" customHeight="1" x14ac:dyDescent="0.6"/>
    <row r="746" ht="15.75" customHeight="1" x14ac:dyDescent="0.6"/>
    <row r="747" ht="15.75" customHeight="1" x14ac:dyDescent="0.6"/>
    <row r="748" ht="15.75" customHeight="1" x14ac:dyDescent="0.6"/>
    <row r="749" ht="15.75" customHeight="1" x14ac:dyDescent="0.6"/>
    <row r="750" ht="15.75" customHeight="1" x14ac:dyDescent="0.6"/>
    <row r="751" ht="15.75" customHeight="1" x14ac:dyDescent="0.6"/>
    <row r="752" ht="15.75" customHeight="1" x14ac:dyDescent="0.6"/>
    <row r="753" ht="15.75" customHeight="1" x14ac:dyDescent="0.6"/>
    <row r="754" ht="15.75" customHeight="1" x14ac:dyDescent="0.6"/>
    <row r="755" ht="15.75" customHeight="1" x14ac:dyDescent="0.6"/>
    <row r="756" ht="15.75" customHeight="1" x14ac:dyDescent="0.6"/>
    <row r="757" ht="15.75" customHeight="1" x14ac:dyDescent="0.6"/>
    <row r="758" ht="15.75" customHeight="1" x14ac:dyDescent="0.6"/>
    <row r="759" ht="15.75" customHeight="1" x14ac:dyDescent="0.6"/>
    <row r="760" ht="15.75" customHeight="1" x14ac:dyDescent="0.6"/>
    <row r="761" ht="15.75" customHeight="1" x14ac:dyDescent="0.6"/>
    <row r="762" ht="15.75" customHeight="1" x14ac:dyDescent="0.6"/>
    <row r="763" ht="15.75" customHeight="1" x14ac:dyDescent="0.6"/>
    <row r="764" ht="15.75" customHeight="1" x14ac:dyDescent="0.6"/>
    <row r="765" ht="15.75" customHeight="1" x14ac:dyDescent="0.6"/>
    <row r="766" ht="15.75" customHeight="1" x14ac:dyDescent="0.6"/>
    <row r="767" ht="15.75" customHeight="1" x14ac:dyDescent="0.6"/>
    <row r="768" ht="15.75" customHeight="1" x14ac:dyDescent="0.6"/>
    <row r="769" ht="15.75" customHeight="1" x14ac:dyDescent="0.6"/>
    <row r="770" ht="15.75" customHeight="1" x14ac:dyDescent="0.6"/>
    <row r="771" ht="15.75" customHeight="1" x14ac:dyDescent="0.6"/>
    <row r="772" ht="15.75" customHeight="1" x14ac:dyDescent="0.6"/>
    <row r="773" ht="15.75" customHeight="1" x14ac:dyDescent="0.6"/>
    <row r="774" ht="15.75" customHeight="1" x14ac:dyDescent="0.6"/>
    <row r="775" ht="15.75" customHeight="1" x14ac:dyDescent="0.6"/>
    <row r="776" ht="15.75" customHeight="1" x14ac:dyDescent="0.6"/>
    <row r="777" ht="15.75" customHeight="1" x14ac:dyDescent="0.6"/>
    <row r="778" ht="15.75" customHeight="1" x14ac:dyDescent="0.6"/>
    <row r="779" ht="15.75" customHeight="1" x14ac:dyDescent="0.6"/>
    <row r="780" ht="15.75" customHeight="1" x14ac:dyDescent="0.6"/>
    <row r="781" ht="15.75" customHeight="1" x14ac:dyDescent="0.6"/>
    <row r="782" ht="15.75" customHeight="1" x14ac:dyDescent="0.6"/>
    <row r="783" ht="15.75" customHeight="1" x14ac:dyDescent="0.6"/>
    <row r="784" ht="15.75" customHeight="1" x14ac:dyDescent="0.6"/>
    <row r="785" ht="15.75" customHeight="1" x14ac:dyDescent="0.6"/>
    <row r="786" ht="15.75" customHeight="1" x14ac:dyDescent="0.6"/>
    <row r="787" ht="15.75" customHeight="1" x14ac:dyDescent="0.6"/>
    <row r="788" ht="15.75" customHeight="1" x14ac:dyDescent="0.6"/>
    <row r="789" ht="15.75" customHeight="1" x14ac:dyDescent="0.6"/>
    <row r="790" ht="15.75" customHeight="1" x14ac:dyDescent="0.6"/>
    <row r="791" ht="15.75" customHeight="1" x14ac:dyDescent="0.6"/>
    <row r="792" ht="15.75" customHeight="1" x14ac:dyDescent="0.6"/>
    <row r="793" ht="15.75" customHeight="1" x14ac:dyDescent="0.6"/>
    <row r="794" ht="15.75" customHeight="1" x14ac:dyDescent="0.6"/>
    <row r="795" ht="15.75" customHeight="1" x14ac:dyDescent="0.6"/>
    <row r="796" ht="15.75" customHeight="1" x14ac:dyDescent="0.6"/>
    <row r="797" ht="15.75" customHeight="1" x14ac:dyDescent="0.6"/>
    <row r="798" ht="15.75" customHeight="1" x14ac:dyDescent="0.6"/>
    <row r="799" ht="15.75" customHeight="1" x14ac:dyDescent="0.6"/>
    <row r="800" ht="15.75" customHeight="1" x14ac:dyDescent="0.6"/>
    <row r="801" ht="15.75" customHeight="1" x14ac:dyDescent="0.6"/>
    <row r="802" ht="15.75" customHeight="1" x14ac:dyDescent="0.6"/>
    <row r="803" ht="15.75" customHeight="1" x14ac:dyDescent="0.6"/>
    <row r="804" ht="15.75" customHeight="1" x14ac:dyDescent="0.6"/>
    <row r="805" ht="15.75" customHeight="1" x14ac:dyDescent="0.6"/>
    <row r="806" ht="15.75" customHeight="1" x14ac:dyDescent="0.6"/>
    <row r="807" ht="15.75" customHeight="1" x14ac:dyDescent="0.6"/>
    <row r="808" ht="15.75" customHeight="1" x14ac:dyDescent="0.6"/>
    <row r="809" ht="15.75" customHeight="1" x14ac:dyDescent="0.6"/>
    <row r="810" ht="15.75" customHeight="1" x14ac:dyDescent="0.6"/>
    <row r="811" ht="15.75" customHeight="1" x14ac:dyDescent="0.6"/>
    <row r="812" ht="15.75" customHeight="1" x14ac:dyDescent="0.6"/>
    <row r="813" ht="15.75" customHeight="1" x14ac:dyDescent="0.6"/>
    <row r="814" ht="15.75" customHeight="1" x14ac:dyDescent="0.6"/>
    <row r="815" ht="15.75" customHeight="1" x14ac:dyDescent="0.6"/>
    <row r="816" ht="15.75" customHeight="1" x14ac:dyDescent="0.6"/>
    <row r="817" ht="15.75" customHeight="1" x14ac:dyDescent="0.6"/>
    <row r="818" ht="15.75" customHeight="1" x14ac:dyDescent="0.6"/>
    <row r="819" ht="15.75" customHeight="1" x14ac:dyDescent="0.6"/>
    <row r="820" ht="15.75" customHeight="1" x14ac:dyDescent="0.6"/>
    <row r="821" ht="15.75" customHeight="1" x14ac:dyDescent="0.6"/>
    <row r="822" ht="15.75" customHeight="1" x14ac:dyDescent="0.6"/>
    <row r="823" ht="15.75" customHeight="1" x14ac:dyDescent="0.6"/>
    <row r="824" ht="15.75" customHeight="1" x14ac:dyDescent="0.6"/>
    <row r="825" ht="15.75" customHeight="1" x14ac:dyDescent="0.6"/>
    <row r="826" ht="15.75" customHeight="1" x14ac:dyDescent="0.6"/>
    <row r="827" ht="15.75" customHeight="1" x14ac:dyDescent="0.6"/>
    <row r="828" ht="15.75" customHeight="1" x14ac:dyDescent="0.6"/>
    <row r="829" ht="15.75" customHeight="1" x14ac:dyDescent="0.6"/>
    <row r="830" ht="15.75" customHeight="1" x14ac:dyDescent="0.6"/>
    <row r="831" ht="15.75" customHeight="1" x14ac:dyDescent="0.6"/>
    <row r="832" ht="15.75" customHeight="1" x14ac:dyDescent="0.6"/>
    <row r="833" ht="15.75" customHeight="1" x14ac:dyDescent="0.6"/>
    <row r="834" ht="15.75" customHeight="1" x14ac:dyDescent="0.6"/>
    <row r="835" ht="15.75" customHeight="1" x14ac:dyDescent="0.6"/>
    <row r="836" ht="15.75" customHeight="1" x14ac:dyDescent="0.6"/>
    <row r="837" ht="15.75" customHeight="1" x14ac:dyDescent="0.6"/>
    <row r="838" ht="15.75" customHeight="1" x14ac:dyDescent="0.6"/>
    <row r="839" ht="15.75" customHeight="1" x14ac:dyDescent="0.6"/>
    <row r="840" ht="15.75" customHeight="1" x14ac:dyDescent="0.6"/>
    <row r="841" ht="15.75" customHeight="1" x14ac:dyDescent="0.6"/>
    <row r="842" ht="15.75" customHeight="1" x14ac:dyDescent="0.6"/>
    <row r="843" ht="15.75" customHeight="1" x14ac:dyDescent="0.6"/>
    <row r="844" ht="15.75" customHeight="1" x14ac:dyDescent="0.6"/>
    <row r="845" ht="15.75" customHeight="1" x14ac:dyDescent="0.6"/>
    <row r="846" ht="15.75" customHeight="1" x14ac:dyDescent="0.6"/>
    <row r="847" ht="15.75" customHeight="1" x14ac:dyDescent="0.6"/>
    <row r="848" ht="15.75" customHeight="1" x14ac:dyDescent="0.6"/>
    <row r="849" ht="15.75" customHeight="1" x14ac:dyDescent="0.6"/>
    <row r="850" ht="15.75" customHeight="1" x14ac:dyDescent="0.6"/>
    <row r="851" ht="15.75" customHeight="1" x14ac:dyDescent="0.6"/>
    <row r="852" ht="15.75" customHeight="1" x14ac:dyDescent="0.6"/>
    <row r="853" ht="15.75" customHeight="1" x14ac:dyDescent="0.6"/>
    <row r="854" ht="15.75" customHeight="1" x14ac:dyDescent="0.6"/>
    <row r="855" ht="15.75" customHeight="1" x14ac:dyDescent="0.6"/>
    <row r="856" ht="15.75" customHeight="1" x14ac:dyDescent="0.6"/>
    <row r="857" ht="15.75" customHeight="1" x14ac:dyDescent="0.6"/>
    <row r="858" ht="15.75" customHeight="1" x14ac:dyDescent="0.6"/>
    <row r="859" ht="15.75" customHeight="1" x14ac:dyDescent="0.6"/>
    <row r="860" ht="15.75" customHeight="1" x14ac:dyDescent="0.6"/>
    <row r="861" ht="15.75" customHeight="1" x14ac:dyDescent="0.6"/>
    <row r="862" ht="15.75" customHeight="1" x14ac:dyDescent="0.6"/>
    <row r="863" ht="15.75" customHeight="1" x14ac:dyDescent="0.6"/>
    <row r="864" ht="15.75" customHeight="1" x14ac:dyDescent="0.6"/>
    <row r="865" ht="15.75" customHeight="1" x14ac:dyDescent="0.6"/>
    <row r="866" ht="15.75" customHeight="1" x14ac:dyDescent="0.6"/>
    <row r="867" ht="15.75" customHeight="1" x14ac:dyDescent="0.6"/>
    <row r="868" ht="15.75" customHeight="1" x14ac:dyDescent="0.6"/>
    <row r="869" ht="15.75" customHeight="1" x14ac:dyDescent="0.6"/>
    <row r="870" ht="15.75" customHeight="1" x14ac:dyDescent="0.6"/>
    <row r="871" ht="15.75" customHeight="1" x14ac:dyDescent="0.6"/>
    <row r="872" ht="15.75" customHeight="1" x14ac:dyDescent="0.6"/>
    <row r="873" ht="15.75" customHeight="1" x14ac:dyDescent="0.6"/>
    <row r="874" ht="15.75" customHeight="1" x14ac:dyDescent="0.6"/>
    <row r="875" ht="15.75" customHeight="1" x14ac:dyDescent="0.6"/>
    <row r="876" ht="15.75" customHeight="1" x14ac:dyDescent="0.6"/>
    <row r="877" ht="15.75" customHeight="1" x14ac:dyDescent="0.6"/>
    <row r="878" ht="15.75" customHeight="1" x14ac:dyDescent="0.6"/>
    <row r="879" ht="15.75" customHeight="1" x14ac:dyDescent="0.6"/>
    <row r="880" ht="15.75" customHeight="1" x14ac:dyDescent="0.6"/>
    <row r="881" ht="15.75" customHeight="1" x14ac:dyDescent="0.6"/>
    <row r="882" ht="15.75" customHeight="1" x14ac:dyDescent="0.6"/>
    <row r="883" ht="15.75" customHeight="1" x14ac:dyDescent="0.6"/>
    <row r="884" ht="15.75" customHeight="1" x14ac:dyDescent="0.6"/>
    <row r="885" ht="15.75" customHeight="1" x14ac:dyDescent="0.6"/>
    <row r="886" ht="15.75" customHeight="1" x14ac:dyDescent="0.6"/>
    <row r="887" ht="15.75" customHeight="1" x14ac:dyDescent="0.6"/>
    <row r="888" ht="15.75" customHeight="1" x14ac:dyDescent="0.6"/>
    <row r="889" ht="15.75" customHeight="1" x14ac:dyDescent="0.6"/>
    <row r="890" ht="15.75" customHeight="1" x14ac:dyDescent="0.6"/>
    <row r="891" ht="15.75" customHeight="1" x14ac:dyDescent="0.6"/>
    <row r="892" ht="15.75" customHeight="1" x14ac:dyDescent="0.6"/>
    <row r="893" ht="15.75" customHeight="1" x14ac:dyDescent="0.6"/>
    <row r="894" ht="15.75" customHeight="1" x14ac:dyDescent="0.6"/>
    <row r="895" ht="15.75" customHeight="1" x14ac:dyDescent="0.6"/>
    <row r="896" ht="15.75" customHeight="1" x14ac:dyDescent="0.6"/>
    <row r="897" ht="15.75" customHeight="1" x14ac:dyDescent="0.6"/>
    <row r="898" ht="15.75" customHeight="1" x14ac:dyDescent="0.6"/>
    <row r="899" ht="15.75" customHeight="1" x14ac:dyDescent="0.6"/>
    <row r="900" ht="15.75" customHeight="1" x14ac:dyDescent="0.6"/>
    <row r="901" ht="15.75" customHeight="1" x14ac:dyDescent="0.6"/>
    <row r="902" ht="15.75" customHeight="1" x14ac:dyDescent="0.6"/>
    <row r="903" ht="15.75" customHeight="1" x14ac:dyDescent="0.6"/>
    <row r="904" ht="15.75" customHeight="1" x14ac:dyDescent="0.6"/>
    <row r="905" ht="15.75" customHeight="1" x14ac:dyDescent="0.6"/>
    <row r="906" ht="15.75" customHeight="1" x14ac:dyDescent="0.6"/>
    <row r="907" ht="15.75" customHeight="1" x14ac:dyDescent="0.6"/>
    <row r="908" ht="15.75" customHeight="1" x14ac:dyDescent="0.6"/>
    <row r="909" ht="15.75" customHeight="1" x14ac:dyDescent="0.6"/>
    <row r="910" ht="15.75" customHeight="1" x14ac:dyDescent="0.6"/>
    <row r="911" ht="15.75" customHeight="1" x14ac:dyDescent="0.6"/>
    <row r="912" ht="15.75" customHeight="1" x14ac:dyDescent="0.6"/>
    <row r="913" ht="15.75" customHeight="1" x14ac:dyDescent="0.6"/>
    <row r="914" ht="15.75" customHeight="1" x14ac:dyDescent="0.6"/>
    <row r="915" ht="15.75" customHeight="1" x14ac:dyDescent="0.6"/>
    <row r="916" ht="15.75" customHeight="1" x14ac:dyDescent="0.6"/>
    <row r="917" ht="15.75" customHeight="1" x14ac:dyDescent="0.6"/>
    <row r="918" ht="15.75" customHeight="1" x14ac:dyDescent="0.6"/>
    <row r="919" ht="15.75" customHeight="1" x14ac:dyDescent="0.6"/>
    <row r="920" ht="15.75" customHeight="1" x14ac:dyDescent="0.6"/>
    <row r="921" ht="15.75" customHeight="1" x14ac:dyDescent="0.6"/>
    <row r="922" ht="15.75" customHeight="1" x14ac:dyDescent="0.6"/>
    <row r="923" ht="15.75" customHeight="1" x14ac:dyDescent="0.6"/>
    <row r="924" ht="15.75" customHeight="1" x14ac:dyDescent="0.6"/>
    <row r="925" ht="15.75" customHeight="1" x14ac:dyDescent="0.6"/>
    <row r="926" ht="15.75" customHeight="1" x14ac:dyDescent="0.6"/>
    <row r="927" ht="15.75" customHeight="1" x14ac:dyDescent="0.6"/>
    <row r="928" ht="15.75" customHeight="1" x14ac:dyDescent="0.6"/>
    <row r="929" ht="15.75" customHeight="1" x14ac:dyDescent="0.6"/>
    <row r="930" ht="15.75" customHeight="1" x14ac:dyDescent="0.6"/>
    <row r="931" ht="15.75" customHeight="1" x14ac:dyDescent="0.6"/>
    <row r="932" ht="15.75" customHeight="1" x14ac:dyDescent="0.6"/>
    <row r="933" ht="15.75" customHeight="1" x14ac:dyDescent="0.6"/>
    <row r="934" ht="15.75" customHeight="1" x14ac:dyDescent="0.6"/>
    <row r="935" ht="15.75" customHeight="1" x14ac:dyDescent="0.6"/>
    <row r="936" ht="15.75" customHeight="1" x14ac:dyDescent="0.6"/>
    <row r="937" ht="15.75" customHeight="1" x14ac:dyDescent="0.6"/>
    <row r="938" ht="15.75" customHeight="1" x14ac:dyDescent="0.6"/>
    <row r="939" ht="15.75" customHeight="1" x14ac:dyDescent="0.6"/>
    <row r="940" ht="15.75" customHeight="1" x14ac:dyDescent="0.6"/>
    <row r="941" ht="15.75" customHeight="1" x14ac:dyDescent="0.6"/>
    <row r="942" ht="15.75" customHeight="1" x14ac:dyDescent="0.6"/>
    <row r="943" ht="15.75" customHeight="1" x14ac:dyDescent="0.6"/>
    <row r="944" ht="15.75" customHeight="1" x14ac:dyDescent="0.6"/>
    <row r="945" ht="15.75" customHeight="1" x14ac:dyDescent="0.6"/>
    <row r="946" ht="15.75" customHeight="1" x14ac:dyDescent="0.6"/>
    <row r="947" ht="15.75" customHeight="1" x14ac:dyDescent="0.6"/>
    <row r="948" ht="15.75" customHeight="1" x14ac:dyDescent="0.6"/>
    <row r="949" ht="15.75" customHeight="1" x14ac:dyDescent="0.6"/>
    <row r="950" ht="15.75" customHeight="1" x14ac:dyDescent="0.6"/>
    <row r="951" ht="15.75" customHeight="1" x14ac:dyDescent="0.6"/>
    <row r="952" ht="15.75" customHeight="1" x14ac:dyDescent="0.6"/>
    <row r="953" ht="15.75" customHeight="1" x14ac:dyDescent="0.6"/>
    <row r="954" ht="15.75" customHeight="1" x14ac:dyDescent="0.6"/>
    <row r="955" ht="15.75" customHeight="1" x14ac:dyDescent="0.6"/>
    <row r="956" ht="15.75" customHeight="1" x14ac:dyDescent="0.6"/>
    <row r="957" ht="15.75" customHeight="1" x14ac:dyDescent="0.6"/>
    <row r="958" ht="15.75" customHeight="1" x14ac:dyDescent="0.6"/>
    <row r="959" ht="15.75" customHeight="1" x14ac:dyDescent="0.6"/>
    <row r="960" ht="15.75" customHeight="1" x14ac:dyDescent="0.6"/>
    <row r="961" ht="15.75" customHeight="1" x14ac:dyDescent="0.6"/>
    <row r="962" ht="15.75" customHeight="1" x14ac:dyDescent="0.6"/>
    <row r="963" ht="15.75" customHeight="1" x14ac:dyDescent="0.6"/>
    <row r="964" ht="15.75" customHeight="1" x14ac:dyDescent="0.6"/>
    <row r="965" ht="15.75" customHeight="1" x14ac:dyDescent="0.6"/>
    <row r="966" ht="15.75" customHeight="1" x14ac:dyDescent="0.6"/>
    <row r="967" ht="15.75" customHeight="1" x14ac:dyDescent="0.6"/>
    <row r="968" ht="15.75" customHeight="1" x14ac:dyDescent="0.6"/>
    <row r="969" ht="15.75" customHeight="1" x14ac:dyDescent="0.6"/>
    <row r="970" ht="15.75" customHeight="1" x14ac:dyDescent="0.6"/>
    <row r="971" ht="15.75" customHeight="1" x14ac:dyDescent="0.6"/>
    <row r="972" ht="15.75" customHeight="1" x14ac:dyDescent="0.6"/>
    <row r="973" ht="15.75" customHeight="1" x14ac:dyDescent="0.6"/>
    <row r="974" ht="15.75" customHeight="1" x14ac:dyDescent="0.6"/>
    <row r="975" ht="15.75" customHeight="1" x14ac:dyDescent="0.6"/>
    <row r="976" ht="15.75" customHeight="1" x14ac:dyDescent="0.6"/>
    <row r="977" ht="15.75" customHeight="1" x14ac:dyDescent="0.6"/>
    <row r="978" ht="15.75" customHeight="1" x14ac:dyDescent="0.6"/>
    <row r="979" ht="15.75" customHeight="1" x14ac:dyDescent="0.6"/>
    <row r="980" ht="15.75" customHeight="1" x14ac:dyDescent="0.6"/>
    <row r="981" ht="15.75" customHeight="1" x14ac:dyDescent="0.6"/>
    <row r="982" ht="15.75" customHeight="1" x14ac:dyDescent="0.6"/>
    <row r="983" ht="15.75" customHeight="1" x14ac:dyDescent="0.6"/>
    <row r="984" ht="15.75" customHeight="1" x14ac:dyDescent="0.6"/>
    <row r="985" ht="15.75" customHeight="1" x14ac:dyDescent="0.6"/>
    <row r="986" ht="15.75" customHeight="1" x14ac:dyDescent="0.6"/>
    <row r="987" ht="15.75" customHeight="1" x14ac:dyDescent="0.6"/>
    <row r="988" ht="15.75" customHeight="1" x14ac:dyDescent="0.6"/>
    <row r="989" ht="15.75" customHeight="1" x14ac:dyDescent="0.6"/>
    <row r="990" ht="15.75" customHeight="1" x14ac:dyDescent="0.6"/>
    <row r="991" ht="15.75" customHeight="1" x14ac:dyDescent="0.6"/>
  </sheetData>
  <mergeCells count="14">
    <mergeCell ref="M4:M5"/>
    <mergeCell ref="N4:N5"/>
    <mergeCell ref="A1:N1"/>
    <mergeCell ref="G4:G5"/>
    <mergeCell ref="H4:H5"/>
    <mergeCell ref="I4:I5"/>
    <mergeCell ref="J4:J5"/>
    <mergeCell ref="K4:K5"/>
    <mergeCell ref="L4:L5"/>
    <mergeCell ref="B4:B5"/>
    <mergeCell ref="C4:C5"/>
    <mergeCell ref="D4:D5"/>
    <mergeCell ref="E4:E5"/>
    <mergeCell ref="F4:F5"/>
  </mergeCells>
  <pageMargins left="0.106687165929076" right="0.14936203230070699" top="0.35206764756595199" bottom="0.75" header="0" footer="0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ไตรมาส4</vt:lpstr>
      <vt:lpstr>ไตรมาส4!Print_Area</vt:lpstr>
      <vt:lpstr>ไตรมาส4!Print_Titles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</dc:creator>
  <cp:lastModifiedBy>Lenovo</cp:lastModifiedBy>
  <cp:lastPrinted>2022-11-04T03:33:47Z</cp:lastPrinted>
  <dcterms:created xsi:type="dcterms:W3CDTF">2022-11-04T03:22:19Z</dcterms:created>
  <dcterms:modified xsi:type="dcterms:W3CDTF">2022-11-10T09:43:46Z</dcterms:modified>
</cp:coreProperties>
</file>