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test\Desktop\แผนบูรณาการภาค65\OVCCA_65\"/>
    </mc:Choice>
  </mc:AlternateContent>
  <xr:revisionPtr revIDLastSave="0" documentId="13_ncr:1_{48A42DC6-BC38-4B35-BABD-0E2FC2F560D0}" xr6:coauthVersionLast="45" xr6:coauthVersionMax="45" xr10:uidLastSave="{00000000-0000-0000-0000-000000000000}"/>
  <bookViews>
    <workbookView xWindow="-120" yWindow="-120" windowWidth="20730" windowHeight="11160" tabRatio="925" firstSheet="2" activeTab="7" xr2:uid="{00000000-000D-0000-FFFF-FFFF00000000}"/>
  </bookViews>
  <sheets>
    <sheet name="2.สรุปงบรายจ่าย -โครงการ" sheetId="15" r:id="rId1"/>
    <sheet name="3.สรุปงบรายจ่าย-หน่วยงาน" sheetId="3" r:id="rId2"/>
    <sheet name="4.เป้าหมาย แนวทาง กรม" sheetId="14" r:id="rId3"/>
    <sheet name="5.ข้อมูลพื้นฐานโครงการ" sheetId="1" r:id="rId4"/>
    <sheet name="6.รายละเอียดงบรายจ่าย" sheetId="18" r:id="rId5"/>
    <sheet name="7.ข้อมูลพื้นฐานกิจกรรม" sheetId="16" r:id="rId6"/>
    <sheet name="8.เป้าหมายกิจกรรม" sheetId="17" r:id="rId7"/>
    <sheet name="9.รายละเอียดรายการ" sheetId="29" r:id="rId8"/>
    <sheet name="9.1งบดำเนินงาน" sheetId="32" r:id="rId9"/>
    <sheet name="9.2ครุภัณฑ์" sheetId="20" r:id="rId10"/>
    <sheet name="9.3ก่อสร้าง" sheetId="2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bbb1" localSheetId="8">'[3]seminar(ปชส)'!#REF!</definedName>
    <definedName name="____bbb1">'[3]seminar(ปชส)'!#REF!</definedName>
    <definedName name="____bbb2" localSheetId="8">'[3]seminar(ปชส)'!#REF!</definedName>
    <definedName name="____bbb2">'[3]seminar(ปชส)'!#REF!</definedName>
    <definedName name="____bbb3" localSheetId="8">'[3]seminar(ปชส)'!#REF!</definedName>
    <definedName name="____bbb3">'[3]seminar(ปชส)'!#REF!</definedName>
    <definedName name="____bbb34" localSheetId="8">'[3]seminar(ปชส)'!#REF!</definedName>
    <definedName name="____bbb34">'[3]seminar(ปชส)'!#REF!</definedName>
    <definedName name="____bbb4">'[3]seminar(ปชส)'!$A$4578:$A$4580</definedName>
    <definedName name="____ddd1">[1]Sheet2!$A$756:$A$764</definedName>
    <definedName name="____ddd10">[1]Sheet2!$B$829:$B$833</definedName>
    <definedName name="____ddd11" localSheetId="8">#REF!</definedName>
    <definedName name="____ddd11">#REF!</definedName>
    <definedName name="____ddd12" localSheetId="8">#REF!</definedName>
    <definedName name="____ddd12">#REF!</definedName>
    <definedName name="____ddd15" localSheetId="8">#REF!</definedName>
    <definedName name="____ddd15">#REF!</definedName>
    <definedName name="____ddd2">[1]Sheet2!$A$767:$A$813</definedName>
    <definedName name="____ddd22" localSheetId="8">#REF!</definedName>
    <definedName name="____ddd22">#REF!</definedName>
    <definedName name="____ddd23" localSheetId="8">#REF!</definedName>
    <definedName name="____ddd23">#REF!</definedName>
    <definedName name="____ddd3">[1]Sheet2!$A$817:$A$820</definedName>
    <definedName name="____ddd4">[2]Sheet2!$A$823:$A$826</definedName>
    <definedName name="____ddd5">[2]Sheet2!$A$829:$A$830</definedName>
    <definedName name="____ddd6" localSheetId="8">#REF!</definedName>
    <definedName name="____ddd6">#REF!</definedName>
    <definedName name="____ddd7">[1]Sheet2!$A$839:$A$864</definedName>
    <definedName name="____ddd8">[1]Sheet2!$B$817:$B$819</definedName>
    <definedName name="____ddd9">[1]Sheet2!$B$823:$B$826</definedName>
    <definedName name="____dep1" localSheetId="8">#REF!</definedName>
    <definedName name="____dep1">#REF!</definedName>
    <definedName name="____end001" localSheetId="8">#REF!</definedName>
    <definedName name="____end001">#REF!</definedName>
    <definedName name="____end01" localSheetId="8">#REF!</definedName>
    <definedName name="____end01">#REF!</definedName>
    <definedName name="___bbb1" localSheetId="8">'[3]seminar(ปชส)'!#REF!</definedName>
    <definedName name="___bbb1">'[3]seminar(ปชส)'!#REF!</definedName>
    <definedName name="___bbb2" localSheetId="8">'[3]seminar(ปชส)'!#REF!</definedName>
    <definedName name="___bbb2">'[3]seminar(ปชส)'!#REF!</definedName>
    <definedName name="___bbb3" localSheetId="8">'[3]seminar(ปชส)'!#REF!</definedName>
    <definedName name="___bbb3">'[3]seminar(ปชส)'!#REF!</definedName>
    <definedName name="___bbb4">'[3]seminar(ปชส)'!$A$4578:$A$4580</definedName>
    <definedName name="___ddd1">[1]Sheet2!$A$756:$A$764</definedName>
    <definedName name="___ddd10">[1]Sheet2!$B$829:$B$833</definedName>
    <definedName name="___ddd11" localSheetId="8">#REF!</definedName>
    <definedName name="___ddd11">#REF!</definedName>
    <definedName name="___ddd12" localSheetId="8">#REF!</definedName>
    <definedName name="___ddd12">#REF!</definedName>
    <definedName name="___ddd15" localSheetId="8">#REF!</definedName>
    <definedName name="___ddd15">#REF!</definedName>
    <definedName name="___ddd2">[1]Sheet2!$A$767:$A$813</definedName>
    <definedName name="___ddd22" localSheetId="8">#REF!</definedName>
    <definedName name="___ddd22">#REF!</definedName>
    <definedName name="___ddd23" localSheetId="8">#REF!</definedName>
    <definedName name="___ddd23">#REF!</definedName>
    <definedName name="___ddd3">[1]Sheet2!$A$817:$A$820</definedName>
    <definedName name="___ddd4">[2]Sheet2!$A$823:$A$826</definedName>
    <definedName name="___ddd5">[2]Sheet2!$A$829:$A$830</definedName>
    <definedName name="___ddd6" localSheetId="8">#REF!</definedName>
    <definedName name="___ddd6">#REF!</definedName>
    <definedName name="___ddd7">[1]Sheet2!$A$839:$A$864</definedName>
    <definedName name="___ddd8">[1]Sheet2!$B$817:$B$819</definedName>
    <definedName name="___ddd9">[1]Sheet2!$B$823:$B$826</definedName>
    <definedName name="___dep1" localSheetId="8">#REF!</definedName>
    <definedName name="___dep1">#REF!</definedName>
    <definedName name="___end001" localSheetId="8">#REF!</definedName>
    <definedName name="___end001">#REF!</definedName>
    <definedName name="___end01" localSheetId="8">#REF!</definedName>
    <definedName name="___end01">#REF!</definedName>
    <definedName name="__bbb1" localSheetId="8">'[4]seminar(ปชส)'!#REF!</definedName>
    <definedName name="__bbb1">'[4]seminar(ปชส)'!#REF!</definedName>
    <definedName name="__bbb2" localSheetId="8">'[4]seminar(ปชส)'!#REF!</definedName>
    <definedName name="__bbb2">'[4]seminar(ปชส)'!#REF!</definedName>
    <definedName name="__bbb3" localSheetId="8">'[4]seminar(ปชส)'!#REF!</definedName>
    <definedName name="__bbb3">'[4]seminar(ปชส)'!#REF!</definedName>
    <definedName name="__bbb4">'[4]seminar(ปชส)'!$A$4578:$A$4580</definedName>
    <definedName name="__ddd1">[1]Sheet2!$A$756:$A$764</definedName>
    <definedName name="__ddd10">[1]Sheet2!$B$829:$B$833</definedName>
    <definedName name="__ddd11" localSheetId="8">#REF!</definedName>
    <definedName name="__ddd11">#REF!</definedName>
    <definedName name="__ddd111" localSheetId="8">#REF!</definedName>
    <definedName name="__ddd111">#REF!</definedName>
    <definedName name="__ddd12" localSheetId="8">#REF!</definedName>
    <definedName name="__ddd12">#REF!</definedName>
    <definedName name="__ddd123" localSheetId="8">#REF!</definedName>
    <definedName name="__ddd123">#REF!</definedName>
    <definedName name="__ddd15" localSheetId="8">#REF!</definedName>
    <definedName name="__ddd15">#REF!</definedName>
    <definedName name="__ddd2">[1]Sheet2!$A$767:$A$813</definedName>
    <definedName name="__ddd22" localSheetId="8">#REF!</definedName>
    <definedName name="__ddd22">#REF!</definedName>
    <definedName name="__ddd222" localSheetId="8">#REF!</definedName>
    <definedName name="__ddd222">#REF!</definedName>
    <definedName name="__ddd2223" localSheetId="8">#REF!</definedName>
    <definedName name="__ddd2223">#REF!</definedName>
    <definedName name="__ddd23" localSheetId="8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8">#REF!</definedName>
    <definedName name="__ddd6">#REF!</definedName>
    <definedName name="__ddd66" localSheetId="8">#REF!</definedName>
    <definedName name="__ddd66">#REF!</definedName>
    <definedName name="__ddd7">[1]Sheet2!$A$839:$A$864</definedName>
    <definedName name="__ddd8">[1]Sheet2!$B$817:$B$819</definedName>
    <definedName name="__ddd9">[1]Sheet2!$B$823:$B$826</definedName>
    <definedName name="__dep1" localSheetId="8">#REF!</definedName>
    <definedName name="__dep1">#REF!</definedName>
    <definedName name="__end001" localSheetId="8">#REF!</definedName>
    <definedName name="__end001">#REF!</definedName>
    <definedName name="__end01" localSheetId="8">#REF!</definedName>
    <definedName name="__end01">#REF!</definedName>
    <definedName name="_15525" localSheetId="8">#REF!</definedName>
    <definedName name="_15525">#REF!</definedName>
    <definedName name="_1552555" localSheetId="8">#REF!</definedName>
    <definedName name="_1552555">#REF!</definedName>
    <definedName name="_bbb1" localSheetId="8">'[3]seminar(ปชส)'!#REF!</definedName>
    <definedName name="_bbb1">'[3]seminar(ปชส)'!#REF!</definedName>
    <definedName name="_bbb2" localSheetId="8">'[3]seminar(ปชส)'!#REF!</definedName>
    <definedName name="_bbb2">'[3]seminar(ปชส)'!#REF!</definedName>
    <definedName name="_bbb3" localSheetId="8">'[3]seminar(ปชส)'!#REF!</definedName>
    <definedName name="_bbb3">'[3]seminar(ปชส)'!#REF!</definedName>
    <definedName name="_bbb4">'[3]seminar(ปชส)'!$A$4578:$A$4580</definedName>
    <definedName name="_bbbb333" localSheetId="8">'[4]seminar(ปชส)'!#REF!</definedName>
    <definedName name="_bbbb333">'[4]seminar(ปชส)'!#REF!</definedName>
    <definedName name="_ddd1" localSheetId="8">[5]Sheet2!$A$756:$A$764</definedName>
    <definedName name="_ddd1">[6]Sheet2!$A$756:$A$764</definedName>
    <definedName name="_ddd10" localSheetId="8">[5]Sheet2!$B$829:$B$833</definedName>
    <definedName name="_ddd10">[6]Sheet2!$B$829:$B$833</definedName>
    <definedName name="_ddd11" localSheetId="8">#REF!</definedName>
    <definedName name="_ddd11">#REF!</definedName>
    <definedName name="_ddd111" localSheetId="8">#REF!</definedName>
    <definedName name="_ddd111">#REF!</definedName>
    <definedName name="_ddd12" localSheetId="8">#REF!</definedName>
    <definedName name="_ddd12">#REF!</definedName>
    <definedName name="_ddd15" localSheetId="8">#REF!</definedName>
    <definedName name="_ddd15">#REF!</definedName>
    <definedName name="_ddd2" localSheetId="8">[5]Sheet2!$A$767:$A$813</definedName>
    <definedName name="_ddd2">[6]Sheet2!$A$767:$A$813</definedName>
    <definedName name="_ddd22" localSheetId="8">#REF!</definedName>
    <definedName name="_ddd22">#REF!</definedName>
    <definedName name="_ddd2223" localSheetId="8">#REF!</definedName>
    <definedName name="_ddd2223">#REF!</definedName>
    <definedName name="_ddd23" localSheetId="8">#REF!</definedName>
    <definedName name="_ddd23">#REF!</definedName>
    <definedName name="_ddd3" localSheetId="8">[5]Sheet2!$A$817:$A$820</definedName>
    <definedName name="_ddd3">[6]Sheet2!$A$817:$A$820</definedName>
    <definedName name="_ddd4" localSheetId="8">[7]Sheet2!$A$823:$A$826</definedName>
    <definedName name="_ddd4">[8]Sheet2!$A$823:$A$826</definedName>
    <definedName name="_ddd5" localSheetId="8">[7]Sheet2!$A$829:$A$830</definedName>
    <definedName name="_ddd5">[8]Sheet2!$A$829:$A$830</definedName>
    <definedName name="_ddd6" localSheetId="8">#REF!</definedName>
    <definedName name="_ddd6">#REF!</definedName>
    <definedName name="_ddd7" localSheetId="8">[5]Sheet2!$A$839:$A$864</definedName>
    <definedName name="_ddd7">[6]Sheet2!$A$839:$A$864</definedName>
    <definedName name="_ddd8" localSheetId="8">[5]Sheet2!$B$817:$B$819</definedName>
    <definedName name="_ddd8">[6]Sheet2!$B$817:$B$819</definedName>
    <definedName name="_ddd9" localSheetId="8">[5]Sheet2!$B$823:$B$826</definedName>
    <definedName name="_ddd9">[6]Sheet2!$B$823:$B$826</definedName>
    <definedName name="_dep1" localSheetId="8">#REF!</definedName>
    <definedName name="_dep1">#REF!</definedName>
    <definedName name="_end001" localSheetId="8">#REF!</definedName>
    <definedName name="_end001">#REF!</definedName>
    <definedName name="_end01">[9]ปชส!$B$64</definedName>
    <definedName name="_xlnm._FilterDatabase" localSheetId="8" hidden="1">'9.1งบดำเนินงาน'!$A$8:$H$52</definedName>
    <definedName name="_xlnm._FilterDatabase" localSheetId="9" hidden="1">'9.2ครุภัณฑ์'!$A$8:$HC$9</definedName>
    <definedName name="_xlnm._FilterDatabase" localSheetId="10" hidden="1">'9.3ก่อสร้าง'!$B$6:$HQ$8</definedName>
    <definedName name="AAA" localSheetId="8">#REF!</definedName>
    <definedName name="AAA">#REF!</definedName>
    <definedName name="AAA0">[9]ปชส!$B$62:$U$62</definedName>
    <definedName name="AAA00" localSheetId="8">#REF!</definedName>
    <definedName name="AAA00">#REF!</definedName>
    <definedName name="AAA000" localSheetId="8">#REF!</definedName>
    <definedName name="AAA000">#REF!</definedName>
    <definedName name="bbb" localSheetId="8">'[3]seminar(ปชส)'!#REF!</definedName>
    <definedName name="bbb">'[3]seminar(ปชส)'!#REF!</definedName>
    <definedName name="bbbb" localSheetId="8">'[3]seminar(ปชส)'!#REF!</definedName>
    <definedName name="bbbb">'[3]seminar(ปชส)'!#REF!</definedName>
    <definedName name="cccc" localSheetId="8">#REF!</definedName>
    <definedName name="cccc">#REF!</definedName>
    <definedName name="dep" localSheetId="8">#REF!</definedName>
    <definedName name="dep">#REF!</definedName>
    <definedName name="dhgflk12" localSheetId="8">#REF!</definedName>
    <definedName name="dhgflk12">#REF!</definedName>
    <definedName name="djkjhfkglf243341" localSheetId="8">#REF!</definedName>
    <definedName name="djkjhfkglf243341">#REF!</definedName>
    <definedName name="drop1" localSheetId="8">#REF!</definedName>
    <definedName name="drop1">#REF!</definedName>
    <definedName name="efsegfdh" localSheetId="8">#REF!</definedName>
    <definedName name="efsegfdh">#REF!</definedName>
    <definedName name="end" localSheetId="8">#REF!</definedName>
    <definedName name="end">#REF!</definedName>
    <definedName name="END000" localSheetId="8">#REF!</definedName>
    <definedName name="END000">#REF!</definedName>
    <definedName name="end123g" localSheetId="8">#REF!</definedName>
    <definedName name="end123g">#REF!</definedName>
    <definedName name="fdgfdgdfgaaehgd" localSheetId="8">'[3]seminar(ปชส)'!#REF!</definedName>
    <definedName name="fdgfdgdfgaaehgd">'[3]seminar(ปชส)'!#REF!</definedName>
    <definedName name="fff" localSheetId="8">#REF!</definedName>
    <definedName name="fff">#REF!</definedName>
    <definedName name="fthfj" localSheetId="8">'[4]seminar(ปชส)'!#REF!</definedName>
    <definedName name="fthfj">'[4]seminar(ปชส)'!#REF!</definedName>
    <definedName name="galdgh12234" localSheetId="8">#REF!</definedName>
    <definedName name="galdgh12234">#REF!</definedName>
    <definedName name="gdgfhgh" localSheetId="8">[10]พันธกิจ!#REF!</definedName>
    <definedName name="gdgfhgh">[10]พันธกิจ!#REF!</definedName>
    <definedName name="gotk12423" localSheetId="8">#REF!</definedName>
    <definedName name="gotk12423">#REF!</definedName>
    <definedName name="gtfgh" localSheetId="8">#REF!</definedName>
    <definedName name="gtfgh">#REF!</definedName>
    <definedName name="gvhfjnfgkh" localSheetId="8">#REF!</definedName>
    <definedName name="gvhfjnfgkh">#REF!</definedName>
    <definedName name="hbhh" localSheetId="8">'[3]seminar(ปชส)'!#REF!</definedName>
    <definedName name="hbhh">'[3]seminar(ปชส)'!#REF!</definedName>
    <definedName name="hfghfgth" localSheetId="8">'[4]seminar(ปชส)'!#REF!</definedName>
    <definedName name="hfghfgth">'[4]seminar(ปชส)'!#REF!</definedName>
    <definedName name="hfthf" localSheetId="8">#REF!</definedName>
    <definedName name="hfthf">#REF!</definedName>
    <definedName name="iii" localSheetId="8">#REF!</definedName>
    <definedName name="iii">#REF!</definedName>
    <definedName name="iiiiiii" localSheetId="8">#REF!</definedName>
    <definedName name="iiiiiii">#REF!</definedName>
    <definedName name="jgjdj456547" localSheetId="8">#REF!</definedName>
    <definedName name="jgjdj456547">#REF!</definedName>
    <definedName name="lygjgj" localSheetId="8">#REF!</definedName>
    <definedName name="lygjgj">#REF!</definedName>
    <definedName name="MmExcelLinker_07FFD8C7_DAEA_4D5F_848A_ECA593FFFCD4" localSheetId="8">#REF!</definedName>
    <definedName name="MmExcelLinker_07FFD8C7_DAEA_4D5F_848A_ECA593FFFCD4">#REF!</definedName>
    <definedName name="MmExcelLinker_EBEA9AC1_2AEA_46B3_BFFC_98832F184FBD" localSheetId="8">[10]พันธกิจ!#REF!</definedName>
    <definedName name="MmExcelLinker_EBEA9AC1_2AEA_46B3_BFFC_98832F184FBD">[10]พันธกิจ!#REF!</definedName>
    <definedName name="oil" localSheetId="8">[11]ผ6ก1!#REF!</definedName>
    <definedName name="oil">[11]ผ6ก1!#REF!</definedName>
    <definedName name="oil123hvc" localSheetId="8">[11]ผ6ก1!#REF!</definedName>
    <definedName name="oil123hvc">[11]ผ6ก1!#REF!</definedName>
    <definedName name="oil123kl" localSheetId="8">[11]ผ6ก1!#REF!</definedName>
    <definedName name="oil123kl">[11]ผ6ก1!#REF!</definedName>
    <definedName name="_xlnm.Print_Area" localSheetId="8">'9.1งบดำเนินงาน'!$A$1:$H$52</definedName>
    <definedName name="_xlnm.Print_Titles" localSheetId="0">'2.สรุปงบรายจ่าย -โครงการ'!$3:$5</definedName>
    <definedName name="_xlnm.Print_Titles" localSheetId="1">'3.สรุปงบรายจ่าย-หน่วยงาน'!$3:$5</definedName>
    <definedName name="_xlnm.Print_Titles" localSheetId="2">'4.เป้าหมาย แนวทาง กรม'!$4:$5</definedName>
    <definedName name="_xlnm.Print_Titles" localSheetId="8">'9.1งบดำเนินงาน'!$6:$8</definedName>
    <definedName name="_xlnm.Print_Titles" localSheetId="9">'9.2ครุภัณฑ์'!$6:$6</definedName>
    <definedName name="_xlnm.Print_Titles" localSheetId="10">'9.3ก่อสร้าง'!$6:$7</definedName>
    <definedName name="rrrrr" localSheetId="8">#REF!</definedName>
    <definedName name="rrrrr">#REF!</definedName>
    <definedName name="rrrrrrr" localSheetId="8">#REF!</definedName>
    <definedName name="rrrrrrr">#REF!</definedName>
    <definedName name="safs" localSheetId="8">#REF!</definedName>
    <definedName name="safs">#REF!</definedName>
    <definedName name="SAPBEXdnldView" hidden="1">"4DZ5B0YS6TF66GKETZJZD69TS"</definedName>
    <definedName name="SAPBEXsysID" hidden="1">"BWP"</definedName>
    <definedName name="ss" localSheetId="8">'[3]seminar(ปชส)'!#REF!</definedName>
    <definedName name="ss">'[3]seminar(ปชส)'!#REF!</definedName>
    <definedName name="sss" localSheetId="8">#REF!</definedName>
    <definedName name="sss">#REF!</definedName>
    <definedName name="sss123fv" localSheetId="8">#REF!</definedName>
    <definedName name="sss123fv">#REF!</definedName>
    <definedName name="ssss" localSheetId="8">#REF!</definedName>
    <definedName name="ssss">#REF!</definedName>
    <definedName name="sssss" localSheetId="8">#REF!</definedName>
    <definedName name="sssss">#REF!</definedName>
    <definedName name="vdep" localSheetId="8">[5]Sheet2!$A$500:$A$504</definedName>
    <definedName name="vdep">[6]Sheet2!$A$500:$A$504</definedName>
    <definedName name="vhm1115525" localSheetId="8">#REF!</definedName>
    <definedName name="vhm1115525">#REF!</definedName>
    <definedName name="view" localSheetId="8">#REF!</definedName>
    <definedName name="view">#REF!</definedName>
    <definedName name="viewdh" localSheetId="8">#REF!</definedName>
    <definedName name="viewdh">#REF!</definedName>
    <definedName name="vsprj" localSheetId="8">#REF!</definedName>
    <definedName name="vsprj">#REF!</definedName>
    <definedName name="vsprj0">[9]ปชส!$B$4988:$B$4997</definedName>
    <definedName name="vsprj00" localSheetId="8">#REF!</definedName>
    <definedName name="vsprj00">#REF!</definedName>
    <definedName name="vsprj000" localSheetId="8">#REF!</definedName>
    <definedName name="vsprj000">#REF!</definedName>
    <definedName name="wkdvgk122356" localSheetId="8">#REF!</definedName>
    <definedName name="wkdvgk122356">#REF!</definedName>
    <definedName name="เพิ่มเติม" localSheetId="8">#REF!</definedName>
    <definedName name="เพิ่มเติม">#REF!</definedName>
    <definedName name="เพิ่มเติม1" localSheetId="8">#REF!</definedName>
    <definedName name="เพิ่มเติม1">#REF!</definedName>
    <definedName name="แก้ไขสัมมนาสปา" localSheetId="8">#REF!</definedName>
    <definedName name="แก้ไขสัมมนาสปา">#REF!</definedName>
    <definedName name="ก">[12]Sheet2!$B$817:$B$819</definedName>
    <definedName name="ก112333345" localSheetId="8">#REF!</definedName>
    <definedName name="ก112333345">#REF!</definedName>
    <definedName name="ก12348765" localSheetId="8">#REF!</definedName>
    <definedName name="ก12348765">#REF!</definedName>
    <definedName name="ก13455" localSheetId="8">#REF!</definedName>
    <definedName name="ก13455">#REF!</definedName>
    <definedName name="ก13776" localSheetId="8">'[13]seminar(ปชส)'!#REF!</definedName>
    <definedName name="ก13776">'[14]seminar(ปชส)'!#REF!</definedName>
    <definedName name="ก137764" localSheetId="8">'[13]seminar(ปชส)'!#REF!</definedName>
    <definedName name="ก137764">'[14]seminar(ปชส)'!#REF!</definedName>
    <definedName name="กดห้เด่เ" localSheetId="8">#REF!</definedName>
    <definedName name="กดห้เด่เ">#REF!</definedName>
    <definedName name="กยน5" localSheetId="8">#REF!</definedName>
    <definedName name="กยน5">#REF!</definedName>
    <definedName name="กยน51" localSheetId="8">#REF!</definedName>
    <definedName name="กยน51">#REF!</definedName>
    <definedName name="กาส" localSheetId="8">#REF!</definedName>
    <definedName name="กาส">#REF!</definedName>
    <definedName name="กาส123" localSheetId="8">#REF!</definedName>
    <definedName name="กาส123">#REF!</definedName>
    <definedName name="คลินิก" localSheetId="8">#REF!</definedName>
    <definedName name="คลินิก">#REF!</definedName>
    <definedName name="คลินิก1" localSheetId="8">#REF!</definedName>
    <definedName name="คลินิก1">#REF!</definedName>
    <definedName name="งบลงทุน" localSheetId="8">#REF!</definedName>
    <definedName name="งบลงทุน">#REF!</definedName>
    <definedName name="งบลงทุน123456" localSheetId="8">#REF!</definedName>
    <definedName name="งบลงทุน123456">#REF!</definedName>
    <definedName name="ดกื่ด่เ" localSheetId="8">#REF!</definedName>
    <definedName name="ดกื่ด่เ">#REF!</definedName>
    <definedName name="ดำเนินการ" localSheetId="8">#REF!</definedName>
    <definedName name="ดำเนินการ">#REF!</definedName>
    <definedName name="ดำเนินการ1" localSheetId="8">#REF!</definedName>
    <definedName name="ดำเนินการ1">#REF!</definedName>
    <definedName name="ดำเนินการ่า" localSheetId="8">#REF!</definedName>
    <definedName name="ดำเนินการ่า">#REF!</definedName>
    <definedName name="ตปท.ปรับ" localSheetId="8">#REF!</definedName>
    <definedName name="ตปท.ปรับ">#REF!</definedName>
    <definedName name="ตปท.ปรับ14" localSheetId="8">#REF!</definedName>
    <definedName name="ตปท.ปรับ14">#REF!</definedName>
    <definedName name="ตารางข้อมูลงานคุ้มครองผู้บริโภค_ภูมิภาค" localSheetId="8">#REF!</definedName>
    <definedName name="ตารางข้อมูลงานคุ้มครองผู้บริโภค_ภูมิภาค">#REF!</definedName>
    <definedName name="ทสเส456444" localSheetId="8">#REF!</definedName>
    <definedName name="ทสเส456444">#REF!</definedName>
    <definedName name="ทั้งประเทศ_Crosstab" localSheetId="8">#REF!</definedName>
    <definedName name="ทั้งประเทศ_Crosstab">#REF!</definedName>
    <definedName name="ทำเน_ยบสถานบร_การ" localSheetId="8">#REF!</definedName>
    <definedName name="ทำเน_ยบสถานบร_การ">#REF!</definedName>
    <definedName name="ทำเนียบสถานบริการ" localSheetId="8">#REF!</definedName>
    <definedName name="ทำเนียบสถานบริการ">#REF!</definedName>
    <definedName name="นรรา" localSheetId="8">#REF!</definedName>
    <definedName name="นรรา">#REF!</definedName>
    <definedName name="นรรา123" localSheetId="8">#REF!</definedName>
    <definedName name="นรรา123">#REF!</definedName>
    <definedName name="นรรา125." localSheetId="8">#REF!</definedName>
    <definedName name="นรรา125.">#REF!</definedName>
    <definedName name="ปดดเ12" localSheetId="8">#REF!</definedName>
    <definedName name="ปดดเ12">#REF!</definedName>
    <definedName name="ปรับใหม่" localSheetId="8">#REF!</definedName>
    <definedName name="ปรับใหม่">#REF!</definedName>
    <definedName name="ปรับใหม่3" localSheetId="8">#REF!</definedName>
    <definedName name="ปรับใหม่3">#REF!</definedName>
    <definedName name="ผ1ก6สปา" localSheetId="8">#REF!</definedName>
    <definedName name="ผ1ก6สปา">#REF!</definedName>
    <definedName name="พ่ากสก3563676" localSheetId="8">#REF!</definedName>
    <definedName name="พ่ากสก3563676">#REF!</definedName>
    <definedName name="ภูมิภาค_Crosstab" localSheetId="8">#REF!</definedName>
    <definedName name="ภูมิภาค_Crosstab">#REF!</definedName>
    <definedName name="มทเ12454" localSheetId="8">#REF!</definedName>
    <definedName name="มทเ12454">#REF!</definedName>
    <definedName name="มทด153687322" localSheetId="8">#REF!</definedName>
    <definedName name="มทด153687322">#REF!</definedName>
    <definedName name="สดสเส12355536" localSheetId="8">#REF!</definedName>
    <definedName name="สดสเส12355536">#REF!</definedName>
    <definedName name="สถิติ" localSheetId="8">#REF!</definedName>
    <definedName name="สถิติ">#REF!</definedName>
    <definedName name="สป">[15]Sheet2!$A$823:$A$826</definedName>
    <definedName name="สำนักงานปลัดกระทรวง">[15]Sheet2!$A$823:$A$826</definedName>
    <definedName name="หห" localSheetId="8">#REF!</definedName>
    <definedName name="หห">#REF!</definedName>
    <definedName name="หหห" localSheetId="8">#REF!</definedName>
    <definedName name="หหห">#REF!</definedName>
  </definedNames>
  <calcPr calcId="181029"/>
</workbook>
</file>

<file path=xl/calcChain.xml><?xml version="1.0" encoding="utf-8"?>
<calcChain xmlns="http://schemas.openxmlformats.org/spreadsheetml/2006/main">
  <c r="D20" i="14" l="1"/>
  <c r="D17" i="14"/>
  <c r="J127" i="29"/>
  <c r="J126" i="29"/>
  <c r="J125" i="29"/>
  <c r="J98" i="29"/>
  <c r="J93" i="29"/>
  <c r="J111" i="29"/>
  <c r="J110" i="29"/>
  <c r="J109" i="29"/>
  <c r="J108" i="29"/>
  <c r="J107" i="29"/>
  <c r="J106" i="29"/>
  <c r="J105" i="29"/>
  <c r="J104" i="29"/>
  <c r="J103" i="29"/>
  <c r="J99" i="29"/>
  <c r="J97" i="29"/>
  <c r="J96" i="29"/>
  <c r="J95" i="29"/>
  <c r="J94" i="29"/>
  <c r="J92" i="29"/>
  <c r="J91" i="29"/>
  <c r="J90" i="29"/>
  <c r="J89" i="29"/>
  <c r="J88" i="29"/>
  <c r="J87" i="29"/>
  <c r="J86" i="29"/>
  <c r="J85" i="29"/>
  <c r="J84" i="29"/>
  <c r="J83" i="29"/>
  <c r="J82" i="29"/>
  <c r="J81" i="29"/>
  <c r="J80" i="29"/>
  <c r="J79" i="29"/>
  <c r="J78" i="29"/>
  <c r="J77" i="29"/>
  <c r="J76" i="29"/>
  <c r="J75" i="29"/>
  <c r="J74" i="29"/>
  <c r="J73" i="29"/>
  <c r="J72" i="29"/>
  <c r="J71" i="29"/>
  <c r="J70" i="29"/>
  <c r="J69" i="29"/>
  <c r="J68" i="29"/>
  <c r="J67" i="29"/>
  <c r="J66" i="29"/>
  <c r="J65" i="29"/>
  <c r="J64" i="29"/>
  <c r="J49" i="29"/>
  <c r="J50" i="29"/>
  <c r="J140" i="29"/>
  <c r="J139" i="29"/>
  <c r="J138" i="29"/>
  <c r="J137" i="29"/>
  <c r="J136" i="29"/>
  <c r="J135" i="29"/>
  <c r="J134" i="29"/>
  <c r="J133" i="29"/>
  <c r="J132" i="29"/>
  <c r="J131" i="29"/>
  <c r="J124" i="29"/>
  <c r="J123" i="29"/>
  <c r="J122" i="29"/>
  <c r="J121" i="29"/>
  <c r="J120" i="29"/>
  <c r="J119" i="29"/>
  <c r="J118" i="29"/>
  <c r="J117" i="29"/>
  <c r="J116" i="29"/>
  <c r="J115" i="29"/>
  <c r="J114" i="29"/>
  <c r="J113" i="29"/>
  <c r="J112" i="29"/>
  <c r="G10" i="32"/>
  <c r="G9" i="32"/>
  <c r="G25" i="32"/>
  <c r="G20" i="32"/>
  <c r="G16" i="32"/>
  <c r="G15" i="32"/>
  <c r="G33" i="32"/>
  <c r="G38" i="32"/>
  <c r="G29" i="32"/>
  <c r="G28" i="32" s="1"/>
  <c r="G46" i="32"/>
  <c r="G42" i="32"/>
  <c r="G51" i="32"/>
  <c r="D51" i="32"/>
  <c r="D38" i="32"/>
  <c r="D25" i="32"/>
  <c r="H11" i="20"/>
  <c r="H12" i="20"/>
  <c r="H13" i="20"/>
  <c r="H14" i="20"/>
  <c r="H15" i="20"/>
  <c r="H16" i="20"/>
  <c r="H10" i="20"/>
  <c r="G41" i="32" l="1"/>
  <c r="G8" i="32"/>
  <c r="D8" i="32" l="1"/>
  <c r="G10" i="3" l="1"/>
  <c r="D14" i="14" l="1"/>
  <c r="J9" i="29"/>
  <c r="J63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1" i="29"/>
  <c r="J20" i="29"/>
  <c r="J19" i="29"/>
  <c r="J18" i="29"/>
  <c r="E4" i="16" l="1"/>
  <c r="K8" i="21" l="1"/>
  <c r="L8" i="21" s="1"/>
  <c r="J6" i="3" l="1"/>
</calcChain>
</file>

<file path=xl/sharedStrings.xml><?xml version="1.0" encoding="utf-8"?>
<sst xmlns="http://schemas.openxmlformats.org/spreadsheetml/2006/main" count="820" uniqueCount="442">
  <si>
    <r>
      <rPr>
        <b/>
        <sz val="14"/>
        <rFont val="TH SarabunPSK"/>
        <family val="2"/>
      </rPr>
      <t xml:space="preserve">ล้านบาท </t>
    </r>
    <r>
      <rPr>
        <sz val="14"/>
        <rFont val="TH SarabunPSK"/>
        <family val="2"/>
      </rPr>
      <t>(ทศนิยม 4 ตำแหน่ง)</t>
    </r>
  </si>
  <si>
    <t>..................................................................................................................</t>
  </si>
  <si>
    <t>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</si>
  <si>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</si>
  <si>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</si>
  <si>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</t>
  </si>
  <si>
    <t>หน่วยนับ</t>
  </si>
  <si>
    <t>รวมทั้งสิ้น</t>
  </si>
  <si>
    <t>หน่วยงาน</t>
  </si>
  <si>
    <t>งบรายจ่าย</t>
  </si>
  <si>
    <t>งบบุคลากร</t>
  </si>
  <si>
    <t>งบดำเนินงาน</t>
  </si>
  <si>
    <t>งบลงทุน</t>
  </si>
  <si>
    <t>งบเงินอุดหนุน</t>
  </si>
  <si>
    <t>งบรายจ่ายอื่น</t>
  </si>
  <si>
    <t>รวม</t>
  </si>
  <si>
    <t>O ยุทธศาสตร์ชาติระยะ 20 ปี : ……………………..(สาระสำคัญ)......................................................</t>
  </si>
  <si>
    <t>O แผนพัฒนาเศรษฐกิจและสังคมแห่งชาติ ฉบับที่ 12 : ……………………..(สาระสำคัญ).........................................</t>
  </si>
  <si>
    <t>O แผนพัฒนาภาค : ……………………..(สาระสำคัญ)................................</t>
  </si>
  <si>
    <t>O นโยบายประเทศไทย 4.0 : ……………………..(สาระสำคัญ)...............................</t>
  </si>
  <si>
    <t>O นโยบายสำคัญของรัฐบาล : ……………………..(สาระสำคัญ)................................</t>
  </si>
  <si>
    <t>O อัตลักษณ์ (Positioning) : ……………………..(สาระสำคัญ)....................................</t>
  </si>
  <si>
    <t>O ห่วงโซ่คุณค่า (Value Chain) :</t>
  </si>
  <si>
    <t xml:space="preserve">          หน่วย : ล้านบาท (ทศนิยม 4 ตำแหน่ง)</t>
  </si>
  <si>
    <t>หน่วยล้านบาท (ทศนิยม 4 ตำแหน่ง)</t>
  </si>
  <si>
    <t>รายการ</t>
  </si>
  <si>
    <t>คำชี้แจง</t>
  </si>
  <si>
    <t>ปริมาณ</t>
  </si>
  <si>
    <t>เงิน</t>
  </si>
  <si>
    <t>1. งบดำเนินงาน</t>
  </si>
  <si>
    <t>1.1 ค่าตอบแทน ใช้สอยและวัสดุ</t>
  </si>
  <si>
    <t>1.1.1 ค่าตอบแทน</t>
  </si>
  <si>
    <t>1.1.2 ค่าใช้สอย</t>
  </si>
  <si>
    <t>1.1.3 ค่าวัสดุ</t>
  </si>
  <si>
    <t>2. งบลงทุน</t>
  </si>
  <si>
    <t>2.1 ค่าครุภัณฑ์</t>
  </si>
  <si>
    <t>2.1.1 ครุภัณฑ์...(ระบุประเภท).....</t>
  </si>
  <si>
    <t>2.2 ค่าที่ดินและสิ่งก่อสร้าง</t>
  </si>
  <si>
    <t>2.2.1 ค่าที่ดิน/สิ่งก่อสร้าง...(ระบุประเภท).....</t>
  </si>
  <si>
    <t>3. งบเงินอุดหนุน</t>
  </si>
  <si>
    <t>3.1 เงินอุดหนุนทั่วไป</t>
  </si>
  <si>
    <t xml:space="preserve"> (ให้แสดงค่าใช้จ่ายตามแบบงบดำเนินงาน และงบลงทุนที่กำหนดข้างต้น)</t>
  </si>
  <si>
    <t>3.2 เงินอุดหนุนเฉพาะกิจ</t>
  </si>
  <si>
    <t>4. งบรายจ่ายอื่น</t>
  </si>
  <si>
    <t>กลุ่มกิจกรรม : ......................................</t>
  </si>
  <si>
    <t>จำนวน</t>
  </si>
  <si>
    <t>.............</t>
  </si>
  <si>
    <t xml:space="preserve">            ปี 2562  </t>
  </si>
  <si>
    <t>ล้านบาท</t>
  </si>
  <si>
    <t>เป้าหมาย</t>
  </si>
  <si>
    <t>ตัวชี้วัดที่ 1.1 ...................................</t>
  </si>
  <si>
    <t>งบประมาณ
รวม</t>
  </si>
  <si>
    <t>รวมทั้งสิ้น.</t>
  </si>
  <si>
    <t>แนวทางการดำเนินงานที่ 1.1.2 ...............................</t>
  </si>
  <si>
    <t>แนวทางการดำเนินงานที่ 1.1.3 ..................................</t>
  </si>
  <si>
    <t xml:space="preserve">4. เป้าหมาย แนวทางการดำเนินงาน ตัวชี้วัด และกลุ่มโครงการ จำแนกตามกระทรวง - หน่วยงาน - กิจกรรม </t>
  </si>
  <si>
    <t>เป้าหมาย - แนวทางการดำเนินงาน - ตัวชี้วัด - กลุ่มโครงการ -ห่วงโซ่คุณค่า - กลุ่มกิจกรรม
กระทรวง - หน่วยงาน - กิจกรรม</t>
  </si>
  <si>
    <t>1. กลุ่มโครงการ : .......................................</t>
  </si>
  <si>
    <t>2. กลุ่มโครงการ : .......................................</t>
  </si>
  <si>
    <t>3. กลุ่มโครงการ : .......................................</t>
  </si>
  <si>
    <t xml:space="preserve">            ปี 2563  </t>
  </si>
  <si>
    <t>จังหวัด</t>
  </si>
  <si>
    <t>O มติคณะรัฐมนตรี (ชุดปัจจุบัน) : ……………………..(สาระสำคัญ)................................</t>
  </si>
  <si>
    <t>O ข้อสั่งการของนายกรัฐมนตรี : ……………………..(สาระสำคัญ)...............................</t>
  </si>
  <si>
    <t>O ตามแผนพัฒนาจังหวัดและกลุ่มจังหวัด : ……………………..(สาระสำคัญ).............................................</t>
  </si>
  <si>
    <t>...................................................................................................................................................</t>
  </si>
  <si>
    <t>O อื่นๆ ............(ระบุ)..................................................................................................................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</si>
  <si>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</si>
  <si>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</t>
  </si>
  <si>
    <t>(สาระสำคัญ)................................................................</t>
  </si>
  <si>
    <t>หน่วย : ล้านบาท  (ทศนิยม 4 ตำแหน่ง)</t>
  </si>
  <si>
    <t>ตัวชี้วัด /
แหล่งเงิน</t>
  </si>
  <si>
    <t>งบประมาณ</t>
  </si>
  <si>
    <t>ประมาณการรายจ่ายล่วงหน้า</t>
  </si>
  <si>
    <t>ปี 2562
แผน</t>
  </si>
  <si>
    <t>ปี 2563
แผน</t>
  </si>
  <si>
    <t>ปี 2564
แผน</t>
  </si>
  <si>
    <t>ปี 2570 -
2574
แผน</t>
  </si>
  <si>
    <t>ปี 2575 -
2579
แผน</t>
  </si>
  <si>
    <t>เงินงบประมาณ</t>
  </si>
  <si>
    <t xml:space="preserve"> - งบบุคลากร</t>
  </si>
  <si>
    <t xml:space="preserve"> - งบดำเนินงาน</t>
  </si>
  <si>
    <t xml:space="preserve"> - งบลงทุน</t>
  </si>
  <si>
    <t xml:space="preserve"> - งบเงินอุดหนุน</t>
  </si>
  <si>
    <t xml:space="preserve"> - งบรายจ่ายอื่น</t>
  </si>
  <si>
    <t>เงินนอกงบประมาณ</t>
  </si>
  <si>
    <t xml:space="preserve"> - เงินกู้ในประเทศ</t>
  </si>
  <si>
    <t xml:space="preserve"> - เงินกู้ต่างประเทศ</t>
  </si>
  <si>
    <t xml:space="preserve"> - เงินรายได้</t>
  </si>
  <si>
    <t xml:space="preserve"> - เงินช่วยเหลือจากต่างประเทศ</t>
  </si>
  <si>
    <t xml:space="preserve"> - เงินและทรัพย์สินช่วยราชการ</t>
  </si>
  <si>
    <t xml:space="preserve"> - นวัตกรรมทางการเงิน</t>
  </si>
  <si>
    <t xml:space="preserve"> - เงินนอกงบประมาณอื่นๆ</t>
  </si>
  <si>
    <t>หน่วยงาน / แผนงาน /</t>
  </si>
  <si>
    <t>ผลผลิต/โครงการ /</t>
  </si>
  <si>
    <t>เงินเดือน</t>
  </si>
  <si>
    <t>ค่าจ้าง</t>
  </si>
  <si>
    <t>ค่าตอบแทน</t>
  </si>
  <si>
    <t>ค่า</t>
  </si>
  <si>
    <t>ค่าใช้สอย</t>
  </si>
  <si>
    <t>ค่าวัสดุ</t>
  </si>
  <si>
    <t>ค่าสาธาร-</t>
  </si>
  <si>
    <t>ที่ดินและ</t>
  </si>
  <si>
    <t>งบเงิน</t>
  </si>
  <si>
    <t>กิจกรรม</t>
  </si>
  <si>
    <t>ประจำ</t>
  </si>
  <si>
    <t>ชั่วคราว</t>
  </si>
  <si>
    <t>พนักงานฯ</t>
  </si>
  <si>
    <t>ตอบแทน</t>
  </si>
  <si>
    <t>ณูปโภค</t>
  </si>
  <si>
    <t>ครุภัณฑ์</t>
  </si>
  <si>
    <t>สิ่งก่อสร้าง</t>
  </si>
  <si>
    <t>อุดหนุน</t>
  </si>
  <si>
    <t>อื่น</t>
  </si>
  <si>
    <t>7. ข้อมูลพื้นฐานของกิจกรรม  ( 1 ชุด : 1 กิจกรรม)</t>
  </si>
  <si>
    <t>8. เป้าหมายกิจกรรม</t>
  </si>
  <si>
    <t>5. ข้อมูลพื้นฐานของกลุ่มโครงการ</t>
  </si>
  <si>
    <t>วงเงิน</t>
  </si>
  <si>
    <t>บาท</t>
  </si>
  <si>
    <t xml:space="preserve">แนวทาง </t>
  </si>
  <si>
    <t>กิจกรรมย่อย</t>
  </si>
  <si>
    <t>ระยะเวลาที่จะเริ่มดำเนินการ</t>
  </si>
  <si>
    <t>ตามกฎหมาย และสามารถดำเนินการได้ทันที</t>
  </si>
  <si>
    <t>จัดเตรียมพื้นที่ หรือกำลังแก้ไขปัญหา / อุปสรรคต่างๆ หรือเตรียมการขออนุญาตตามกฎหมาย</t>
  </si>
  <si>
    <t xml:space="preserve">(1) หลักการและเหตุผล </t>
  </si>
  <si>
    <t>(1.2) สรุปสาระสำคัญ</t>
  </si>
  <si>
    <t>สภาพปัญหา / ความต้องการ : ………………………………………………………………………………………</t>
  </si>
  <si>
    <t>ความเร่งด่วน : (ระบุระดับความจำเป็นเร่งด่วน) .......…….....………………</t>
  </si>
  <si>
    <t>(2) ประเภทกิจกรรม</t>
  </si>
  <si>
    <t>(3) เป็นกิจกรรมตามนโยบาย</t>
  </si>
  <si>
    <t>(4) ความเชื่อมโยงกับ</t>
  </si>
  <si>
    <t>(5) ที่มาของกิจกรรม</t>
  </si>
  <si>
    <t>(6) แนวทางการดำเนินงาน</t>
  </si>
  <si>
    <t>(7) กลุ่มเป้าหมาย และผู้มีส่วนได้ส่วนเสีย</t>
  </si>
  <si>
    <t>(8.1) เป้าหมายโครงการ</t>
  </si>
  <si>
    <t>(8.2) ผลผลิต</t>
  </si>
  <si>
    <t>(8.4) ผลกระทบ :</t>
  </si>
  <si>
    <t>(9) แผนการดำเนินงาน</t>
  </si>
  <si>
    <t>ลงในช่องระยะเวลาที่จะเริ่มดำเนินงานของแต่ละกิจกรรมสำคัญด้วย)</t>
  </si>
  <si>
    <t>O ดำเนินการเอง</t>
  </si>
  <si>
    <t>O จ้างเหมา</t>
  </si>
  <si>
    <t>(10) วิธีการดำเนินงาน</t>
  </si>
  <si>
    <t>(11) ความพร้อมของกิจกรรม</t>
  </si>
  <si>
    <t>(11.1) พื้นที่ดำเนินโครงการ</t>
  </si>
  <si>
    <t>O ดำเนินการได้ทันที หมายถึง ได้ศึกษาความเหมาะสมและกำหนดพื้นที่ดำเนินการหรือได้รับอนุญาต</t>
  </si>
  <si>
    <t>O อยูในระหว่างเตรียมการ หมายถึง ได้ศึกษาความเหมาะสมและกำหนดพื้นที่ดำเนินการแล้ว แต่อยู่ในระหว่าง</t>
  </si>
  <si>
    <t>O อยู่ในระหว่างศึกษาความเหมาะสม และคัดเลือกพื้นที่ดำเนินการ</t>
  </si>
  <si>
    <t>O มี และสมบูรณ์ (ให้ระบุชื่อหน่วยงานเจ้าของรูปแบบรายการที่ใช้) ................................................................................</t>
  </si>
  <si>
    <t>O มีแต่ยังไม่สมบูรณ์ (ให้ระบุชื่อหน่วยงานเจ้าของรูปแบบรายการที่ใช้) ...........................................................................</t>
  </si>
  <si>
    <t>O ไม่มี</t>
  </si>
  <si>
    <t>O ทั้งหมด</t>
  </si>
  <si>
    <t>O บางส่วน</t>
  </si>
  <si>
    <t>O ไม่มีประสบการณ์</t>
  </si>
  <si>
    <t>O มีพร้อมดำเนินการได้ทันที</t>
  </si>
  <si>
    <t>O มีบางส่วนและต้องจัดหาเพิ่มเติม</t>
  </si>
  <si>
    <t>O ไม่มี ต้องจัดหาเพิ่มเติม</t>
  </si>
  <si>
    <t>O มีประสบการณ์สูง</t>
  </si>
  <si>
    <t>O มีประสบการณ์ปานกลาง</t>
  </si>
  <si>
    <t>O ผ่านคณะกรรมการสิ่งแวดล้อมแห่งชาติแล้ว</t>
  </si>
  <si>
    <t>O อยู่ระหว่างการพิจารณาของคณะกรรมการสิ่งแวดล้อมแห่งชาติ</t>
  </si>
  <si>
    <t>O คณะกรรมการสิ่งแวดล้อมแห่งชาติยังไม่พิจารณา</t>
  </si>
  <si>
    <t>O ไม่ต้องทำรายงานการศึกษา</t>
  </si>
  <si>
    <t>O ต้องทำรายงานการศึกษา</t>
  </si>
  <si>
    <t>(11.2) แบบรูปรายการ / แผนการปฏิบัติงาน</t>
  </si>
  <si>
    <t>(11.3) ความพร้อมของบุคลากร เครื่องมือ และเทคนิคการดำเนินการ</t>
  </si>
  <si>
    <t>(11.3.1) บุคลากรมีประสบการณ์</t>
  </si>
  <si>
    <t>(11.3.2) เครื่องมือดำเนินการ</t>
  </si>
  <si>
    <t>(11.3.3) เทคนิคในการบริหารจัดการ</t>
  </si>
  <si>
    <t>(11.4) ผลกระทบสิ่งแวดล้อม</t>
  </si>
  <si>
    <t>(11.5) รายงานการศึกษาความเหมาะสม (FS)</t>
  </si>
  <si>
    <t>(12) วิธีการบริหารจัดการหรือการดูแลบำรุงรักษา เมื่อแล้วเสร็จ เพื่อให้เกิดความยั่งยืน</t>
  </si>
  <si>
    <t>..................................................................................................................................................................................</t>
  </si>
  <si>
    <t>(13) ปัญหา อุปสรรคและข้อจำกัด</t>
  </si>
  <si>
    <t xml:space="preserve">(14) ผู้รับผิดชอบ หรือชื่อหน่วยงานย่อย </t>
  </si>
  <si>
    <t xml:space="preserve">          1. ชื่อ............................................................</t>
  </si>
  <si>
    <t xml:space="preserve">          2. ชื่อ............................................................</t>
  </si>
  <si>
    <t>ตำแหน่ง...............................................</t>
  </si>
  <si>
    <t>หมายเลขโทรศัพท์........................................</t>
  </si>
  <si>
    <t>หน่วยดำเนินการ : ……....….…………..</t>
  </si>
  <si>
    <t>(1.1) ที่มา</t>
  </si>
  <si>
    <r>
      <t>(2) วัตถุประสงค์ของกลุ่มโครงการ :</t>
    </r>
    <r>
      <rPr>
        <sz val="14"/>
        <rFont val="TH SarabunPSK"/>
        <family val="2"/>
      </rPr>
      <t>……………………………………………………………………………</t>
    </r>
  </si>
  <si>
    <t>(8) เป้าหมาย ผลลัพธ์ และผลกระทบ</t>
  </si>
  <si>
    <t>(5) ความสอดคล้อง</t>
  </si>
  <si>
    <t>(6) สถานที่ดำเนินการ</t>
  </si>
  <si>
    <t>(7) ระยะเวลาดำเนินการ</t>
  </si>
  <si>
    <t>(4.2) ผลผลิต</t>
  </si>
  <si>
    <t>(4.3) ผลลัพธ์ :…………………………………………………………………………………………………………………</t>
  </si>
  <si>
    <t>(4.4) ผลกระทบ :</t>
  </si>
  <si>
    <t>(8) วงเงินทั้งสิ้นของโครงการ</t>
  </si>
  <si>
    <t>(10) หน่วยงานดำเนินการ</t>
  </si>
  <si>
    <t>(9) กิจกรรมหลักของกลุ่มโครงการ</t>
  </si>
  <si>
    <r>
      <t xml:space="preserve">O เพิ่มศักยภาพภาการเกษตร </t>
    </r>
    <r>
      <rPr>
        <sz val="14"/>
        <rFont val="Wingdings"/>
        <charset val="2"/>
      </rPr>
      <t/>
    </r>
  </si>
  <si>
    <r>
      <t>O เพิ่มศักยภาพภาคอุตสาหกรรม การค้าและการลงทุน</t>
    </r>
    <r>
      <rPr>
        <sz val="14"/>
        <rFont val="Wingdings"/>
        <charset val="2"/>
      </rPr>
      <t/>
    </r>
  </si>
  <si>
    <r>
      <t xml:space="preserve">O เพิ่มศักยภาพภาการท่องเที่ยวและบริการ </t>
    </r>
    <r>
      <rPr>
        <sz val="14"/>
        <rFont val="Wingdings"/>
        <charset val="2"/>
      </rPr>
      <t/>
    </r>
  </si>
  <si>
    <t>O โครงการพัฒนาพิเศษขนาดใหญ่</t>
  </si>
  <si>
    <t>(4) ผลผลิต ผลลัพธ์ และผลกระทบของกลุ่มโครงการ</t>
  </si>
  <si>
    <t>1.2  หน่วยงาน..........................</t>
  </si>
  <si>
    <t>2. กระทรวง.................................</t>
  </si>
  <si>
    <t>2.1  หน่วยงาน..........................</t>
  </si>
  <si>
    <t>2.2  หน่วยงาน..........................</t>
  </si>
  <si>
    <t>3. จังหวัด</t>
  </si>
  <si>
    <t>3.1 จังหวัด..............................</t>
  </si>
  <si>
    <t>3.2 จังหวัด..............................</t>
  </si>
  <si>
    <t>4. รัฐวิสาหกิจ.................................</t>
  </si>
  <si>
    <t>4.1  หน่วยงาน..........................</t>
  </si>
  <si>
    <t>4.2  หน่วยงาน..........................</t>
  </si>
  <si>
    <t>1.2  กิจกรรมหลักที่ 2</t>
  </si>
  <si>
    <t>2.2  กิจกรรมหลักที่ 2</t>
  </si>
  <si>
    <t>3.2  กิจกรรมหลักที่ 2</t>
  </si>
  <si>
    <r>
      <t>(3) ตัวชี้วัดความสำเร็จของกลุ่มโครงการ :</t>
    </r>
    <r>
      <rPr>
        <sz val="14"/>
        <rFont val="TH SarabunPSK"/>
        <family val="2"/>
      </rPr>
      <t>……………………………………………………………………………</t>
    </r>
  </si>
  <si>
    <t>หน่วย : บาท</t>
  </si>
  <si>
    <t>ภาค</t>
  </si>
  <si>
    <t>เขต</t>
  </si>
  <si>
    <t>ลำดับ</t>
  </si>
  <si>
    <t>ชื่อรายการ</t>
  </si>
  <si>
    <t>ชื่อหน่วยงาน</t>
  </si>
  <si>
    <t>ตำบล</t>
  </si>
  <si>
    <t>อำเภอ</t>
  </si>
  <si>
    <t>แนวทาง</t>
  </si>
  <si>
    <t>ภาค :</t>
  </si>
  <si>
    <t>เหนือ</t>
  </si>
  <si>
    <t>แนวทาง :</t>
  </si>
  <si>
    <t>1. อุตสาหกรรม การค้า การลงทุน</t>
  </si>
  <si>
    <t>กลาง</t>
  </si>
  <si>
    <t>2. การเกษตร</t>
  </si>
  <si>
    <t>ตะวันออกเฉียงเหนือ</t>
  </si>
  <si>
    <t>3. ท่องเที่ยวและบริการ</t>
  </si>
  <si>
    <t>ตะวันออก</t>
  </si>
  <si>
    <t>4. สังคมพัฒนาคุณภาพชีวิตและสิ่งแวดล้อม</t>
  </si>
  <si>
    <t>ใต้</t>
  </si>
  <si>
    <t>5. โครงการพิเศษ</t>
  </si>
  <si>
    <t>ใต้ชายแดน</t>
  </si>
  <si>
    <t>ราคา/หน่วย</t>
  </si>
  <si>
    <t xml:space="preserve">จำนวน
</t>
  </si>
  <si>
    <t xml:space="preserve">ระดับ
</t>
  </si>
  <si>
    <t>ประเภทครุภัณฑ์</t>
  </si>
  <si>
    <t>เหตุผลความจำเป็น</t>
  </si>
  <si>
    <t>ระดับ</t>
  </si>
  <si>
    <t>F3</t>
  </si>
  <si>
    <t>First – level Hospital</t>
  </si>
  <si>
    <t>M2</t>
  </si>
  <si>
    <t>(Middle – level Hospital)</t>
  </si>
  <si>
    <t>F2</t>
  </si>
  <si>
    <t>M1</t>
  </si>
  <si>
    <t>F1</t>
  </si>
  <si>
    <t>S</t>
  </si>
  <si>
    <t>(Standard – level  Hospital)</t>
  </si>
  <si>
    <t>P</t>
  </si>
  <si>
    <t>Primary</t>
  </si>
  <si>
    <t xml:space="preserve">A </t>
  </si>
  <si>
    <t>(Advance – level Hospital)</t>
  </si>
  <si>
    <t>ที่ดินและสิ่งก่อสร้าง</t>
  </si>
  <si>
    <t>ชื่อสิ่งก่อสร้าง</t>
  </si>
  <si>
    <t>แบบเลขที่</t>
  </si>
  <si>
    <t>ราคาต่อหน่วย
(บาท)</t>
  </si>
  <si>
    <t>จำนวน
(หน่วย)</t>
  </si>
  <si>
    <t>งบปีเดียว/งบผูกพัน</t>
  </si>
  <si>
    <t>รวมงบประมาณ</t>
  </si>
  <si>
    <t>ประเภทอาคาร</t>
  </si>
  <si>
    <t>ปี 61</t>
  </si>
  <si>
    <t>ปี 62</t>
  </si>
  <si>
    <t>ปี 63</t>
  </si>
  <si>
    <t xml:space="preserve">          O  กิจกรรมหลัก </t>
  </si>
  <si>
    <t>O  กิจกรรมรอง</t>
  </si>
  <si>
    <t>O  กิจกรรมสนับสนุน</t>
  </si>
  <si>
    <t xml:space="preserve">                      O  กิจกรรมย่อย (เป็นกิจกรรมซึ่งเป็นข้อย่อยของกิจกรรมหลัก)</t>
  </si>
  <si>
    <t xml:space="preserve">           O  นโยบายต่อเนื่อง</t>
  </si>
  <si>
    <t>O  นโยบายใหม่</t>
  </si>
  <si>
    <t>O ภาระกิจพื้นฐาน ตามกฏหมายและวัตถุประสงค์ในการจัดตั้งหน่วยงาน</t>
  </si>
  <si>
    <t>O ภาระกิจยุทธศาสตร์</t>
  </si>
  <si>
    <t>O แนวทางเศรษฐกิจพอเพียง : ……………………..(สาระสำคัญ)...................................................</t>
  </si>
  <si>
    <t>O ประเทศไทย 4.0 : ……………………..(สาระสำคัญ)...................................................</t>
  </si>
  <si>
    <t>O การจัดทำงบประมาณที่คำนึงถึงมิติหญิงชาย (Gender Responsive Budgeting : GRB) : ………………</t>
  </si>
  <si>
    <t xml:space="preserve">(แสดงรายละเอียดกิจกรรมที่จะทำภายใต้โครงการที่จังหวัด/กลุ่มจังหวัด เสนอขอ และทำเครื่องหมาย ü </t>
  </si>
  <si>
    <t xml:space="preserve"> -</t>
  </si>
  <si>
    <t>(1) ค่าตอบแทนวิทยากร</t>
  </si>
  <si>
    <t xml:space="preserve">          - ผลผลิต/โครงการ </t>
  </si>
  <si>
    <t>สภาพปัญหา / ความต้องการ :</t>
  </si>
  <si>
    <t xml:space="preserve">ตัวชี้วัด </t>
  </si>
  <si>
    <t xml:space="preserve">(8.3) ผลลัพธ์ </t>
  </si>
  <si>
    <t>กระทรวงสาธารณสุข</t>
  </si>
  <si>
    <t>ชื่อหน่วยงานไม่ใช้คำย่อต้องใช้คำเต็ม</t>
  </si>
  <si>
    <t>เขต8</t>
  </si>
  <si>
    <t>เขต7</t>
  </si>
  <si>
    <t>เขต9</t>
  </si>
  <si>
    <t>เขต10</t>
  </si>
  <si>
    <t>ส่วนราชการ จังหวัด และรัฐวิสาหกิจในพื้นที่ภาคตะวันออกเฉียงเหนือ</t>
  </si>
  <si>
    <t>รวมลงทุน</t>
  </si>
  <si>
    <t>งบรายจ่าย - รายการ</t>
  </si>
  <si>
    <t>สรุปคำชี้แจง</t>
  </si>
  <si>
    <t>ส่วนราชการ จังหวัด และรัฐวิสาหกิจในพื้นที่........................</t>
  </si>
  <si>
    <t xml:space="preserve">  (2) ......</t>
  </si>
  <si>
    <t xml:space="preserve">  (1) ......</t>
  </si>
  <si>
    <t xml:space="preserve">  (1) .......</t>
  </si>
  <si>
    <t xml:space="preserve">   (1) .....</t>
  </si>
  <si>
    <t>9. แบบแสดงรายละเอียดรายการ ประเด็น</t>
  </si>
  <si>
    <t xml:space="preserve"> 2. งบดำเนินงาน</t>
  </si>
  <si>
    <t xml:space="preserve"> 3. งบลงทุน</t>
  </si>
  <si>
    <t>กระทรวง :  สาธารณสุข</t>
  </si>
  <si>
    <t xml:space="preserve">หน่วยงาน : สำนักงานปลัดกระทรวงสาธารณสุข </t>
  </si>
  <si>
    <t>รวมงบประมาณทั้งสิ้น</t>
  </si>
  <si>
    <t>ค่าจ้างเหมาบริการอื่นๆ</t>
  </si>
  <si>
    <t>ค่าใช้จ่ายในการฝึกอบรม</t>
  </si>
  <si>
    <t>ค่าวัสดุ...(ประเภท)...</t>
  </si>
  <si>
    <t>จังหวัด.....</t>
  </si>
  <si>
    <t>(รายการวัสดุ)</t>
  </si>
  <si>
    <t>จังหวัด.......</t>
  </si>
  <si>
    <t>หน่วยงาน ......</t>
  </si>
  <si>
    <t>ข้อมูล ณ วันที่ ........</t>
  </si>
  <si>
    <t>คำขอรายการ งบลงทุน ค่าที่ดินและสิ่งก่อสร้าง งบประมาณรายจ่ายประจำปีงบประมาณ พ.ศ. 2564</t>
  </si>
  <si>
    <t>งบประมาณบูรณาการ การเสร้างความเข้มแข็งและยั่งยืนให้กับเศรษฐกิจภายในประเทศประจำปีงบประมาณ พ.ศ. 2564 (แผนพัฒนาภาค)</t>
  </si>
  <si>
    <t>คำของบลงทุน ค่าครุภัณฑ์ งบประมาณรายจ่ายประจำปีงบประมาณ พ.ศ. 2564</t>
  </si>
  <si>
    <t>หน่วยงาน .......</t>
  </si>
  <si>
    <t>ข้อมูล ณ วันที่ .......</t>
  </si>
  <si>
    <t>เป้าหมายที่ 1 .........................</t>
  </si>
  <si>
    <t>ปี 2565
แผน</t>
  </si>
  <si>
    <t>ปี 2566 -
2569
แผน</t>
  </si>
  <si>
    <t>รวมงบประมาณจังหวัด.............</t>
  </si>
  <si>
    <t xml:space="preserve">ตัวชี้วัด : </t>
  </si>
  <si>
    <t>เครื่องตรวจอวัยวะภายในด้วยคลื่นเสียงความถี่สูง ชนิดหิ้วถือ 2 หัวตรวจ</t>
  </si>
  <si>
    <t>เครื่อง</t>
  </si>
  <si>
    <t>กล้องจุลทรรศน์ชนิด 2 ตา</t>
  </si>
  <si>
    <t>กล้องส่องตรวจท่อทางเดินน้ำดีและตับอ่อนชนิดวิดีทัศน์แบบคมชัดสูงพร้อมชุดควบคุมสัญญาณภาพ</t>
  </si>
  <si>
    <t>ชุด</t>
  </si>
  <si>
    <t>กล้องส่องตรวจกระเพาะอาหารและลำไส้เล็กส่วนต้นชนิดวิดีทัศน์แบบคมชัด พร้อมชุดควบคุมสัญญาณภาพ</t>
  </si>
  <si>
    <t>เครื่องฉายรังสี Linear Accelerator (LINAC) ชนิดปรับความเข้มรังสี: Intensity Modulated Radiation Therapy, IMRT</t>
  </si>
  <si>
    <t>ครุภัณฑ์การแพทย์วินิจฉัย</t>
  </si>
  <si>
    <t>เพื่อใช้ในการตรวจคัดกรองพยาธิใบไม้ตับและมะเร็งท่อน้ำดีในกลุ่มเสี่ยง</t>
  </si>
  <si>
    <t xml:space="preserve">กิจกรรมที่ 2 เฝ้าระวังโรคพยาธิใบไม้ตับและผู้ป่วยมะเร็งท่อน้ำดี </t>
  </si>
  <si>
    <t>ครุภัณฑ์การแพทย์สนับสนุน</t>
  </si>
  <si>
    <t>ยกระดับศักยภาพสถานพยาบาลในการรักษาพยาบาลโรคที่เกี่ยวข้องกับพยาธิใบไม้ตับ</t>
  </si>
  <si>
    <t>กิจกรรมที่ 3 ยกระดับศักยภาพ</t>
  </si>
  <si>
    <t>ครุภัณฑ์การแพทย์รักษา</t>
  </si>
  <si>
    <t>กิจกรรมที่ 3 ยกระดับศักยภาพ
(ใน รพศ)</t>
  </si>
  <si>
    <t>ปี 2564 (พ.ร.บ.)</t>
  </si>
  <si>
    <t>แบบคำของบประมาณรายจ่ายประจำปีงบประมาณ พ.ศ. 2565</t>
  </si>
  <si>
    <t>ปี 2565</t>
  </si>
  <si>
    <t>แผนงาน : พัฒนาระบบการป้องกันและควบคุมโรคพยาธิใบไม้ตับและมะเร็งท่อน้ำดีในพื้นที่เสี่ยง</t>
  </si>
  <si>
    <t xml:space="preserve">โครงการ : โครงการกำจัดปัญหาพยาธิใบไม้ตับและมะเร็งท่อน้ำดี ปีงบประมาณ 2565 ภาคตะวันออกเฉียงเหนือ  </t>
  </si>
  <si>
    <t>2.ค่าวัสดุ</t>
  </si>
  <si>
    <r>
      <rPr>
        <b/>
        <sz val="14"/>
        <color rgb="FF000000"/>
        <rFont val="TH SarabunPSK"/>
        <family val="2"/>
      </rPr>
      <t>หน่วยงาน : จังหวัด....................................</t>
    </r>
    <r>
      <rPr>
        <sz val="14"/>
        <color rgb="FF000000"/>
        <rFont val="TH SarabunPSK"/>
        <family val="2"/>
      </rPr>
      <t xml:space="preserve">
</t>
    </r>
  </si>
  <si>
    <t xml:space="preserve">1) ค่าตรวจคัดกรองในกลุ่มเสี่ยงอายุ 15 ปี ขึ้นไปโดยการตรวจอุจจาระ รายละ 150 บาท X ... คน 
2) ค่าตรวจคัดกรองคัดกรองมะเร็งท่อน้ำดี ในกลุ่มเสี่ยง รายละ 200 บาท X ... คน </t>
  </si>
  <si>
    <t xml:space="preserve">กิจกรรม : 3 ยกระดับศักยภาพสถานพยาบาลในการรักษาพยาบาลโรคพยาธิใบไม้ตับและมะเร็งท่อน้ำดี        </t>
  </si>
  <si>
    <t>งบประมาณรายจ่ายประจำปีงบประมาณ พ.ศ. 2565</t>
  </si>
  <si>
    <t>พื้นที่ภาคตะวันออกเฉียงเหนือ</t>
  </si>
  <si>
    <t xml:space="preserve">โครงการกำจัดปัญหาพยาธิใบไม้ตับและมะเร็งท่อน้ำดี ปีงบประมาณ 2565 ภาคตะวันออกเฉียงเหนือ  </t>
  </si>
  <si>
    <t xml:space="preserve">กิจกรรมหลักที่ 1 1.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</si>
  <si>
    <t>หน่วยงาน : จังหวัด......................................</t>
  </si>
  <si>
    <t>กิจกรรม :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</t>
  </si>
  <si>
    <t xml:space="preserve">  (1) ค่าอาหารว่างและเครื่องดื่ม</t>
  </si>
  <si>
    <t xml:space="preserve">  (2) ค่าอาหารกลางวัน</t>
  </si>
  <si>
    <t xml:space="preserve">  (3) ค่าที่พัก</t>
  </si>
  <si>
    <t xml:space="preserve"> - ค่าตอบแทนวิทยากรราชการ ....บาท X ... คน X ...ชม.X ... วัน X ... ครั้ง
  - ค่าอาหารว่างและเครื่องดื่ม ..... บาทX ...มื้อX... วัน X .... คน X... ครั้ง
  - ค่าอาหารกลางวัน .... บาท X ... คน X ... วัน X ... ครั้ง
  - ค่าที่พัก .... บาท X .... คน X ... วัน x ...ครั้ง
 - ค่าพาหนะเดินทาง ... บาท X.... คน X ... ครั้ง
 - ค่าวัสดุการอบรม  ... บาท X.... คน X ... ครั้ง</t>
  </si>
  <si>
    <t xml:space="preserve">  (4) ค่าพาหนะเดินทาง</t>
  </si>
  <si>
    <t xml:space="preserve">  (5) ค่าวัสดุการอบรม</t>
  </si>
  <si>
    <t xml:space="preserve">กิจกรรมหลักที่ 2 เฝ้าระวังโรคพยาธิใบไม้ตับและผู้ป่วยมะเร็งท่อน้ำดี 
</t>
  </si>
  <si>
    <t>กิจกรรม : 2.1 การคัดกรองพยาธิใบไม้ตับ</t>
  </si>
  <si>
    <t xml:space="preserve">ตัวชี้วัดกิจกรรม 1.ประชาชนกลุ่มเป้าหมายอายุ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                  </t>
  </si>
  <si>
    <t xml:space="preserve">  (1) ค่าตรวจคัดกรองในกลุ่มเสี่ยงอายุ 15 ปี ขึ้นไปโดยการตรวจอุจจาระ รายละ 150 บาท </t>
  </si>
  <si>
    <t xml:space="preserve">กิจกรรม : 2.2 คัดกรองมะเร็งท่อน้ำดี        </t>
  </si>
  <si>
    <t>ตัวชี้วัดกิจกรรม 1.ประชาชนกลุ่มเสี่ยงอายุ 40 ปีขึ้นไปได้รับการตรวจคัดกรองมะเร็งท่อน้ำดีด้วยการอัลตร้าซาวด์</t>
  </si>
  <si>
    <t xml:space="preserve">  (1) ค่าตรวจคัดกรองคัดกรองมะเร็งท่อน้ำดี ในกลุ่มเสี่ยง รายละ 200 บาท</t>
  </si>
  <si>
    <t xml:space="preserve">กิจกรรมหลักที่  3 ยกระดับศักยภาพสถานพยาบาลในการรักษาพยาบาลโรคพยาธิใบไม้ตับและมะเร็งท่อน้ำดี        
</t>
  </si>
  <si>
    <t xml:space="preserve">กิจกรรม :  สนับสนุนครุภัณฑ์เพื่อยกระดับศักยภาพสถานพยาบาลในการรักษาพยาบาลโรคพยาธิใบไม้ตับและมะเร็งท่อน้ำดี        </t>
  </si>
  <si>
    <t xml:space="preserve">ตัวชี้วัดกิจกรรม :
1.ประชาชนกลุ่มสงสัยมะเร็งท่อน้ำดีได้รับการส่งต่อวินิจฉัยรักษา 
2.ผู้ป่วยมะเร็งท่อน้ำดีได้รับการรักษา และดูแลต่อเนื่องหลังการรักษา </t>
  </si>
  <si>
    <t xml:space="preserve">กิจกรรม : 2.3 สนับสนุนครุภัณฑ์ เพื่อการคัดกรองพยาธิใบไม้ตับและมะเร็งท่อน้ำดี    </t>
  </si>
  <si>
    <t>ปี 2561
แผน
(ผล)*</t>
  </si>
  <si>
    <t>ตัวชี้วัดกิจกรรม 
1.ประชาชนกลุ่มเป้าหมายอายุ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                  
2.ประชาชนกลุ่มเสี่ยงอายุ 40 ปีขึ้นไปได้รับการตรวจคัดกรองมะเร็งท่อน้ำดีด้วยการอัลตร้าซาวด์</t>
  </si>
  <si>
    <t xml:space="preserve">ตัวชี้วัด : .2. 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       
            3 ประชาชนกลุ่มเสี่ยงอายุ 40 ปีขึ้นไปได้รับการตรวจคัดกรองมะเร็งท่อน้ำดีด้วยการอัลตร้าซาวด์           </t>
  </si>
  <si>
    <t xml:space="preserve">ตัวชี้วัด : 4.ประชาชนกลุ่มสงสัยมะเร็งท่อน้ำดีได้รับการส่งต่อวินิจฉัยรักษา 
          5.ผู้ป่วยมะเร็งท่อน้ำดีได้รับการรักษา และดูแลต่อเนื่องหลังการรักษา </t>
  </si>
  <si>
    <t>6. แบบแสดงรายละเอียดตามงบรายจ่ายประจำปีงบประมาณ พ.ศ. 2565</t>
  </si>
  <si>
    <t>หน่วยงาน : จังหวัด...........................................</t>
  </si>
  <si>
    <t xml:space="preserve">กลุ่มกิจกรรม 1.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</si>
  <si>
    <t>กลุ่มกิจกรรม 2. เฝ้าระวังโรคพยาธิใบไม้ตับและผู้ป่วยมะเร็งท่อน้ำดี</t>
  </si>
  <si>
    <t xml:space="preserve">กลุ่มกิจกรรม 3 ยกระดับศักยภาพสถานพยาบาลในการรักษาพยาบาลโรคพยาธิใบไม้ตับและมะเร็งท่อน้ำดี    </t>
  </si>
  <si>
    <t xml:space="preserve">กิจกรรม : 2 เฝ้าระวังโรคพยาธิใบไม้ตับและผู้ป่วยมะเร็งท่อน้ำดี </t>
  </si>
  <si>
    <t xml:space="preserve">กิจกรรม :  1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</si>
  <si>
    <t xml:space="preserve">1.ส่งเสริม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</si>
  <si>
    <t xml:space="preserve"> 2.2 คัดกรองมะเร็งท่อน้ำดี   </t>
  </si>
  <si>
    <t xml:space="preserve">  2.1 การคัดกรองพยาธิใบไม้ตับ</t>
  </si>
  <si>
    <t xml:space="preserve"> 2.3 สนับสนุนครุภัณฑ์ เพื่อการคัดกรองพยาธิใบไม้ตับและมะเร็งท่อน้ำดี </t>
  </si>
  <si>
    <t>1. สนับสนุนครุภัณฑ์เพื่อยกระดับศักยภาพสถานพยาบาลในการรักษาพยาบาลโรคพยาธิใบไม้ตับและมะเร็งท่อน้ำดี</t>
  </si>
  <si>
    <t>ห่วงโซ่คุณค่า  พัฒนาระบบการป้องกันและควบคุมโรคพยาธิใบไม้ตับและมะเร็งท่อน้ำดีในพื้นที่เสี่ยง</t>
  </si>
  <si>
    <t>ห่วงโซ่คุณค่า : พัฒนาระบบการป้องกันและควบคุมโรคพยาธิใบไม้ตับและมะเร็งท่อน้ำดีในพื้นที่เสี่ยง</t>
  </si>
  <si>
    <t xml:space="preserve">กลุ่มโครงการที่ 1 โครงการกำจัดปัญหาพยาธิใบไม้ตับและมะเร็งท่อน้ำดี ปีงบประมาณ 2565 ภาคตะวันออกเฉียงเหนือ  </t>
  </si>
  <si>
    <t xml:space="preserve">3. สรุปงบประมาณรายจ่ายประจำปีงบประมาณ พ.ศ. 2565  จำแนกตามหน่วยงาน - งบรายจ่าย </t>
  </si>
  <si>
    <t xml:space="preserve">2. สรุปงบประมาณรายจ่ายประจำปีงบประมาณ พ.ศ. 2565  จำแนกตามแนวทางการดำเนินงาน - กลุ่มโครงการ - งบรายจ่าย </t>
  </si>
  <si>
    <t>แนวทางการดำเนิน : พัฒนาระบบการป้องกันและควบคุมโรคพยาธิใบไม้ตับและมะเร็งท่อน้ำดีในพื้นที่เสี่ยง</t>
  </si>
  <si>
    <t>แนวทางการดำเนินงานที่ 1.พัฒนาระบบการป้องกันและควบคุมโรคพยาธิใบไม้ตับและมะเร็งท่อน้ำดีในพื้นที่เสี่ยง</t>
  </si>
  <si>
    <t xml:space="preserve">1. กลุ่มโครงการ : โครงการกำจัดปัญหาพยาธิใบไม้ตับและมะเร็งท่อน้ำดี ปีงบประมาณ 2565 ภาคตะวันออกเฉียงเหนือ  </t>
  </si>
  <si>
    <t xml:space="preserve">แผนงาน :  แผนงานพัฒนาระบบการป้องกันและควบคุมโรคพยาธิใบไม้ตับและมะเร็งท่อน้ำดีในพื้นที่เสี่ยง  </t>
  </si>
  <si>
    <t>พื้นที่ภาค: ภาคตะวันออกเฉียงเหนือ</t>
  </si>
  <si>
    <t xml:space="preserve">ตัวชี้วัด : 1.ประชาชนกลุ่มเป้าหมาย และกลุ่มเสี่ยง ได้รับความรู้ในการป้องกันโรคจากพยาธิใบไม้ตับ   
2. 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     
3 ประชาชนกลุ่มเสี่ยงอายุ 40 ปีขึ้นไปได้รับการตรวจคัดกรองมะเร็งท่อน้ำดีด้วยการอัลตร้าซาวด์     
4.ประชาชนกลุ่มสงสัยมะเร็งท่อน้ำดีได้รับการส่งต่อวินิจฉัยรักษา 
5.ผู้ป่วยมะเร็งท่อน้ำดีได้รับการรักษา และดูแลต่อเนื่องหลังการรักษา </t>
  </si>
  <si>
    <t xml:space="preserve">ตัวชี้วัดที่ 
1.ประชาชนกลุ่มเป้าหมาย และกลุ่มเสี่ยง ได้รับความรู้ในการป้องกันโรคจากพยาธิใบไม้ตับ   
2. 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     
3 ประชาชนกลุ่มเสี่ยงอายุ 40 ปีขึ้นไปได้รับการตรวจคัดกรองมะเร็งท่อน้ำดีด้วยการอัลตร้าซาวด์     
4.ประชาชนกลุ่มสงสัยมะเร็งท่อน้ำดีได้รับการส่งต่อวินิจฉัยรักษา 
5.ผู้ป่วยมะเร็งท่อน้ำดีได้รับการรักษา และดูแลต่อเนื่องหลังการรักษา </t>
  </si>
  <si>
    <t xml:space="preserve">ตัวชี้วัด : 1.ประชาชนกลุ่มเป้าหมาย และกลุ่มเสี่ยง ได้รับความรู้ในการป้องกันโรคจากพยาธิใบไม้ตับ   </t>
  </si>
  <si>
    <t xml:space="preserve">ตัวชี้วัดกิจกรรม : 1.ประชาชนกลุ่มเป้าหมาย และกลุ่มเสี่ยง ได้รับความรู้ในการป้องกันโรคจากพยาธิใบไม้ตับ   </t>
  </si>
  <si>
    <t xml:space="preserve">กลุ่มโครงการ :  โครงการกำจัดปัญหาพยาธิใบไม้ตับและมะเร็งท่อน้ำดี ปีงบประมาณ 2565 ภาคตะวันออกเฉียงเหนือ  </t>
  </si>
  <si>
    <t xml:space="preserve">         โรคพยาธิใบไม้ตับและมะเร็งท่อน้ำดี เป็นปัญหาทางสาธารณสุขที่สำคัญของประเทศไทยซึ่งอัตราการเสียชีวิตเกินกว่าครึ่งของการเสียชีวิตด้วยมะเร็งท่อน้ำดี เป็นประชากรในภาคตะวันออกเฉียงเหนือเป็นพื้นที่ที่มีความชุกของมะเร็งท่อน้ำดีสูงที่สุดในโลก และยังพบการติดเชื้อพยาธิใบไม้ตับของประชากร ในภาคตะวันออกเฉียงเหนือกว่า 6 ล้านคน ปัญหาการติดเชื้อพยาธิใบไม้ตับและส่งผลให้ป่วยเป็นโรคมะเร็งท่อน้ำดี เป็นสาเหตุการเสียชีวิตทั่วประเทศ ปีละกว่า 14,000 คน </t>
  </si>
  <si>
    <t xml:space="preserve">รัฐบาลได้จัดทำแผนยุทธศาสตร์ทศวรรษการกำจัดปัญหาพยาธิใบไม้ตับและมะเร็งท่อน้ำดีปี 2559 – 2568   ผลการดำเนินงานช่วงปี 2559 – 2562 พบว่า ปลาติดเชื้อพยาธิจากเดิม ร้อยละ70 ลดลงแหลือ ร้อยละ 14-24 ประชาชนกลุ่มเสี่ยงติดเชื้อพยาธิใบไม้ตับจากเดิมร้อยละ  17 ลดลงเหลือร้อยละ 8 และการรักษาจากเดิมพบว่าผู้ป่วยมะเร็งท่อน้ำดี มีการเสียชีวิตถึง 9 ใน 10 ราย ปัจจุบันมีอัตราการรอดชีวิตถึง 7 ใน 10 ราย หากมีการตรวจคัดกรอง พบเร็วและได้รับการรักษาในระยะเริ่มแรก                 </t>
  </si>
  <si>
    <t xml:space="preserve"> มีความจำเป็นเร่งด่วน เพื่อลดการติดเชื้อพยาธิใบไม้ตับ ลดผู้ป่วยและการเสียชีวิตจากมะเร็งท่อน้ำดี </t>
  </si>
  <si>
    <r>
      <rPr>
        <b/>
        <sz val="22"/>
        <rFont val="TH SarabunPSK"/>
        <family val="2"/>
      </rPr>
      <t xml:space="preserve"> /</t>
    </r>
    <r>
      <rPr>
        <sz val="14"/>
        <rFont val="TH SarabunPSK"/>
        <family val="2"/>
      </rPr>
      <t xml:space="preserve"> พัฒนาด้านสังคม ยกระดับคุณภาพชีวิต และสิ่งแวดล้อม</t>
    </r>
  </si>
  <si>
    <t>1.ประชาชนกลุ่มเป้าหมาย และกลุ่มเสี่ยง ได้รับความรู้ในการป้องกันโรคจากพยาธิใบไม้ตับ   
2. 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     
3 ประชาชนกลุ่มเสี่ยงอายุ 40 ปีขึ้นไปได้รับการตรวจคัดกรองมะเร็งท่อน้ำดีด้วยการอัลตร้าซาวด์     
4.ประชาชนกลุ่มสงสัยมะเร็งท่อน้ำดีได้รับการส่งต่อวินิจฉัยรักษา 
5.ผู้ป่วยมะเร็งท่อน้ำดีได้รับการรักษา และดูแลต่อเนื่องหลังการรักษา</t>
  </si>
  <si>
    <t xml:space="preserve">1. เพื่อสนับสนุนการดำเนินงานสร้างพื้นที่ต้นแบบและสร้างความรอบรู้ด้านสุขภาพการกำจัดปัญหาพยาธิใบไม้ตับและมะเร็งท่อน้ำดี ในพื้นที่ภาคตะวันออกเฉียงเหนือ 
2. เพื่อรณรงค์ให้ประชาชน มีความรู้ความเข้าใจในการป้องกันและแก้ไขปัญหาโรคพยาธิใบไม้ตับและมะเร็งท่อน้ำดี 
3. เพื่อคัดกรองโรคพยาธิใบไม้ตับและมะเร็งท่อน้ำดี ในประชาชนกลุ่มเสี่ยง ในพื้นที่ภาคตะวันออกเฉียงเหนือ                                                </t>
  </si>
  <si>
    <t>1.อัตราความชุกของโรคพยาธิใบไม้ตับในพื้นที่ภาคตะวันออกเฉียงเหนือ ไม่เกินร้อยละ ๑ ในปี ๒๕๖๘
2.อัตราการเสียชีวิตด้วยมะเร็งท่อน้ำดีลดลงจากปีที่ผ่านมา</t>
  </si>
  <si>
    <t>1.ประชาชนมีพฤติกรมที่พึงประสงค์ในการป้องกันโรคพยาธิใบไม้ตับ และชุมชนมี
ศักยภาพในการดำเนินงานป้องกันโรคพยาธิใบไม้ตับอย่างเข้มแข็งและยั่งยืน                                     
2.กลุ่มเสี่ยงและผู้ป่วยมะเร็งท่อน้ำดีเข้าถึงระบบบริการดูแลรักษาที่มีคุณภาพ ได้อย่างเสมอภาค และได้รับการดูแลรักษาแบบองค์รวมจวบจนวาระสุดท้ายของชีวิต (End of Life)</t>
  </si>
  <si>
    <t>O ห่วงโซ่คุณค่า :  ต้นทาง : ส่งเสริมการเรียนรู้และปรับพฤติกรรมเพื่อการป้องกันการแพร่ระบาด และยุติปัญหาของโรค</t>
  </si>
  <si>
    <t>ยุทธศาสตร์ที่ 4 ด้านการสร้างโอกาสและความเสมอภาคทางสังคม
แผนแม่บทที่ 13 การเสริมสร้างให้คนไทยมีสุขภาวะที่ดี</t>
  </si>
  <si>
    <t>ยุทธศาสตร์ที่ 2 แก้ปัญหาความยากจนและพัฒนาคุณภาพชีวิตผู้มีรายได้น้อยเพื่อลดความเหลื่อมล้ำทางสังคม
แผนงานหลัก แผนงานที่ 3 พัฒนาระบบการป้องกันและควบคุมโรคพยาธิใบไม้ตับและมะเร็งท่อน้ำดีในพื้นที่เสี่ยง</t>
  </si>
  <si>
    <t>O ห่วงโซ่คุณค่า : กลางทาง :พัฒนาเครือข่าย และระบบป้องกันและควบคุมโรค</t>
  </si>
  <si>
    <t xml:space="preserve">O ห่วงโซ่คุณค่า : ปลายทาง : ยกระดับศักยภาพสถานพยาบาลในการการรักษาพยาบาลโรค
ที่เกี่ยวข้องกับพยาธิใบไม้ตับ
</t>
  </si>
  <si>
    <t>20 จังหวัด ภาคตะวันออกเฉียงเหนือ</t>
  </si>
  <si>
    <t>ตุลาคม 2564-กันยายน 2565</t>
  </si>
  <si>
    <t xml:space="preserve">            ปี 2564  </t>
  </si>
  <si>
    <t xml:space="preserve">            ปี 2565 - จบโครงการ </t>
  </si>
  <si>
    <t>1. ห่วงโซ่คุณค่า :  ต้นทาง : ส่งเสริมการเรียนรู้และปรับพฤติกรรมเพื่อการป้องกันการแพร่ระบาด และยุติปัญหาของโรค</t>
  </si>
  <si>
    <t xml:space="preserve">1.1  กิจกรรมหลักที่ 1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</si>
  <si>
    <t>2. ห่วงโซ่คุณค่า : กลางทาง : พัฒนาเครือข่าย และระบบป้องกันและควบคุมโรค</t>
  </si>
  <si>
    <t>3. ห่วงโซ่คุณค่า : ปลายทาง : ยกระดับศักยภาพสถานพยาบาลในการการรักษาพยาบาลโรคที่เกี่ยวข้องกับพยาธิใบไม้ตับ</t>
  </si>
  <si>
    <t>2.1  กิจกรรมหลักที่ 1 เฝ้าระวังโรคพยาธิใบไม้ตับและผู้ป่วยมะเร็งท่อน้ำดี</t>
  </si>
  <si>
    <t>3.1  กิจกรรมหลักที่ 1 ยกระดับศักยภาพสถานพยาบาลในการรักษาพยาบาลโรคพยาธิใบไม้ตับและมะเร็งท่อน้ำดี</t>
  </si>
  <si>
    <t>1. กระทรวงสาธารณสุข</t>
  </si>
  <si>
    <t>1.1  สำนักงานปลัดกระทรวงสาธารณสุข
   สำนักงานสาธารณสุขจังหวัด.....................................ง</t>
  </si>
  <si>
    <t xml:space="preserve">ชื่อโครงการ  : โครงการกำจัดปัญหาพยาธิใบไม้ตับและมะเร็งท่อน้ำดี ปีงบประมาณ 2565 ภาคตะวันออกเฉียงเหนือ  </t>
  </si>
  <si>
    <t xml:space="preserve">กิจกรรมหลัก  พัฒนาระบบการป้องกันและควบคุมโรคพยาธิใบไม้ตับและมะเร็งท่อน้ำดีในพื้นที่เสี่ยง  </t>
  </si>
  <si>
    <t xml:space="preserve">      รัฐบาลได้จัดทำแผนยุทธศาสตร์ทศวรรษการกำจัดปัญหาพยาธิใบไม้ตับและมะเร็งท่อน้ำดีปี 2559 – 2568   ผลการดำเนินงานช่วงปี 2559 – 2562 พบว่า ปลาติดเชื้อพยาธิจากเดิม ร้อยละ70 ลดลงแหลือ ร้อยละ 14-24 ประชาชนกลุ่มเสี่ยงติดเชื้อพยาธิใบไม้ตับจากเดิมร้อยละ  17 ลดลงเหลือร้อยละ 8 และการรักษาจากเดิมพบว่าผู้ป่วยมะเร็งท่อน้ำดี มีการเสียชีวิตถึง 9 ใน 10 ราย ปัจจุบันมีอัตราการรอดชีวิตถึง 7 ใน 10 ราย หากมีการตรวจคัดกรอง พบเร็วและได้รับการรักษาในระยะเริ่มแรก                 </t>
  </si>
  <si>
    <t xml:space="preserve">          - นโยบายการจัดสรรงบประมาณ : แผนงานบูรณาการพัฒนาพื้นที่ระดับภาค</t>
  </si>
  <si>
    <t xml:space="preserve">          - กลยุทธ์หน่วยงาน : พัฒนาระบบการป้องกันและควบคุมโรคพยาธิใบไม้ตับและมะเร็งท่อน้ำดีในพื้นที่เสี่ยง</t>
  </si>
  <si>
    <t>O แผนงานบูรณาการเชิงยุทธศาสตร์ : ยุทธศาสตร์ภายใต้แผนพัฒนาภาคตะวันออกเฉียงเหนือ</t>
  </si>
  <si>
    <t xml:space="preserve">O อื่นๆ : ยุทธศาสตร์แก้ปัญหาความยากจนและพัฒนาคุณภาพชีวิตผู้มีรายได้น้อยเพื่อลดความเหลื่อมล้ำทางสังคม โดยใช้แนวทาง พัฒนาระบบการป้องกันและควบคุมโรคเฉพาะถิ่น แก้ปัญหาโรคพยาธิใบไม้ตับในพื้นที่เสี่ยง
</t>
  </si>
  <si>
    <t>เชิงบวก : ประชาชนกลุ่มเสี่ยงและผู้มะเร็งท่อน้ำดีสามารถเข้าถึงระบบบริการสุขภาพได้อย่างเสมอภาค</t>
  </si>
  <si>
    <t>เชิงลบ : .ไม่มี</t>
  </si>
  <si>
    <t>1.ประชาชนกลุ่มเป้าหมาย และกลุ่มเสี่ยง ได้รับความรู้ในการป้องกันโรคจากพยาธิใบไม้ตับ   
2. ประชาชนกลุ่มเป้าหมายอายุ 15 ปี ขึ้นไป มีประวัติเสี่ยงได้รับการตรวจคัดกรองโดยการตรวจอุจจาระหรือปัสสาวะ  
3 ประชาชนกลุ่มเสี่ยงอายุ 40 ปีขึ้นไปได้รับการตรวจคัดกรองมะเร็งท่อน้ำดีด้วยการอัลตร้าซาวด์     
4.ประชาชนกลุ่มสงสัยมะเร็งท่อน้ำดีได้รับการส่งต่อวินิจฉัยรักษา 
5.ผู้ป่วยมะเร็งท่อน้ำดีได้รับการรักษา และดูแลต่อเนื่องหลังการรักษา</t>
  </si>
  <si>
    <t>(7.1) กลุ่มเป้าหมาย กลุ่มเสี่ยงโรคจากพยาธิใบไม้ตับและมะเร็งท่อน้ำดี</t>
  </si>
  <si>
    <t>(7.2) ผู้มีส่วนได้ส่วนเสีย  ประชาชนกลุ่มเป้าหมาย กลุ่มเสี่ยง และผู้ป่วยมะเร็งท่อน้ำดี</t>
  </si>
  <si>
    <t xml:space="preserve"> 1 ส่งเสริม สนับสนุน สร้างความรอบรู้ (Health literacy) เพื่อจัดการแก้ไขปัญหาโรคพยาธิใบไม้ตับและมะเร็งท่อน้ำดี ผ่านกลไกระบบ พชอ. </t>
  </si>
  <si>
    <t>2. เฝ้าระวังโรคพยาธิใบไม้ตับและผู้ป่วยมะเร็งท่อน้ำดี</t>
  </si>
  <si>
    <t>3.ยกระดับศักยภาพสถานพยาบาลในการรักษาพยาบาลโรคพยาธิใบไม้ตับและมะเร็งท่อน้ำดี</t>
  </si>
  <si>
    <t>ต.ค.- ธ.ค. 64</t>
  </si>
  <si>
    <t>ม.ค. - มี.ค. 65</t>
  </si>
  <si>
    <t>เม.ย.-มิ.ย. 65</t>
  </si>
  <si>
    <t>ก.ค. - ก.ย. 65</t>
  </si>
  <si>
    <t xml:space="preserve">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</si>
</sst>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_-* #,##0.0000_-;\-#,##0_-;_-* &quot;-  &quot;_-;_-@_-"/>
    <numFmt numFmtId="190" formatCode="_-* #,##0_-;\-* #,##0_-;_-* &quot;-&quot;??_-;_-@_-"/>
    <numFmt numFmtId="191" formatCode="&quot;Yes&quot;;&quot;Yes&quot;;&quot;No&quot;"/>
    <numFmt numFmtId="192" formatCode="#,##0.0000,,"/>
    <numFmt numFmtId="193" formatCode="_(* #,##0_);_(* \(#,##0\);_(* &quot;-&quot;??_);_(@_)"/>
    <numFmt numFmtId="194" formatCode="#,##0.00&quot; &quot;;&quot;-&quot;#,##0.00&quot; &quot;;&quot; -&quot;#&quot; &quot;;@&quot; &quot;"/>
    <numFmt numFmtId="195" formatCode="_-* #,##0.0000_-;\-* #,##0.0000_-;_-* &quot;-&quot;??_-;_-@_-"/>
    <numFmt numFmtId="196" formatCode="#,##0.0000"/>
    <numFmt numFmtId="197" formatCode="_-* #,##0.0000_-;\-* #,##0.0000_-;_-* &quot;-&quot;????_-;_-@_-"/>
    <numFmt numFmtId="198" formatCode="_-* #,##0.000_-;\-* #,##0.000_-;_-* &quot;-&quot;??_-;_-@_-"/>
    <numFmt numFmtId="199" formatCode="_-* #,##0_-;\-* #,##0_-;_-* &quot;-&quot;????_-;_-@_-"/>
  </numFmts>
  <fonts count="9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4"/>
      <name val="Wingdings"/>
      <charset val="2"/>
    </font>
    <font>
      <sz val="12"/>
      <color theme="1"/>
      <name val="Tahoma"/>
      <family val="2"/>
      <scheme val="minor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4"/>
      <name val="TH SarabunIT๙"/>
      <family val="2"/>
    </font>
    <font>
      <sz val="11"/>
      <color indexed="8"/>
      <name val="Tahoma"/>
      <family val="2"/>
      <charset val="222"/>
    </font>
    <font>
      <sz val="12"/>
      <name val="Times New Roman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4"/>
      <name val="AngsanaUPC"/>
      <family val="1"/>
    </font>
    <font>
      <sz val="14"/>
      <name val="AngsanaUPC"/>
      <family val="1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sz val="11"/>
      <color theme="1"/>
      <name val="Tahoma"/>
      <family val="2"/>
      <scheme val="minor"/>
    </font>
    <font>
      <sz val="11"/>
      <color indexed="8"/>
      <name val="Tahoma"/>
      <family val="2"/>
    </font>
    <font>
      <sz val="12"/>
      <color indexed="8"/>
      <name val="Tahoma"/>
      <family val="2"/>
    </font>
    <font>
      <sz val="16"/>
      <color theme="1"/>
      <name val="TH SarabunPSK"/>
      <family val="2"/>
      <charset val="222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Arial"/>
      <family val="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u/>
      <sz val="9.8000000000000007"/>
      <color indexed="12"/>
      <name val="AngsanaUPC"/>
      <family val="1"/>
      <charset val="222"/>
    </font>
    <font>
      <u/>
      <sz val="10"/>
      <color indexed="12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  <charset val="222"/>
      <scheme val="minor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1"/>
      <color indexed="60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22"/>
    </font>
    <font>
      <sz val="12"/>
      <name val="Times New Roman"/>
      <family val="1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6"/>
      <name val="AngsanaUPC"/>
      <family val="1"/>
      <charset val="222"/>
    </font>
    <font>
      <sz val="16"/>
      <name val="AngsanaUPC"/>
      <family val="1"/>
    </font>
    <font>
      <sz val="14"/>
      <name val="Cordia New"/>
      <family val="2"/>
      <charset val="222"/>
    </font>
    <font>
      <sz val="10"/>
      <name val="Arial"/>
      <family val="2"/>
      <charset val="222"/>
    </font>
    <font>
      <b/>
      <sz val="16"/>
      <color indexed="14"/>
      <name val="AngsanaUPC"/>
      <family val="1"/>
      <charset val="222"/>
    </font>
    <font>
      <b/>
      <sz val="18"/>
      <color indexed="54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4"/>
      <name val="Angsana New"/>
      <family val="1"/>
    </font>
    <font>
      <sz val="11"/>
      <color theme="1"/>
      <name val="Tahoma"/>
      <family val="2"/>
      <charset val="222"/>
    </font>
    <font>
      <sz val="14"/>
      <color theme="1"/>
      <name val="TH SarabunPSK"/>
      <family val="2"/>
      <charset val="222"/>
    </font>
    <font>
      <sz val="14"/>
      <color indexed="8"/>
      <name val="TH SarabunPSK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sz val="16"/>
      <name val="Cordia New"/>
      <family val="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25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188" fontId="4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0" fillId="0" borderId="0"/>
    <xf numFmtId="188" fontId="10" fillId="0" borderId="0" applyFont="0" applyFill="0" applyBorder="0" applyAlignment="0" applyProtection="0"/>
    <xf numFmtId="0" fontId="1" fillId="0" borderId="0"/>
    <xf numFmtId="0" fontId="4" fillId="0" borderId="0"/>
    <xf numFmtId="188" fontId="1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  <xf numFmtId="0" fontId="14" fillId="0" borderId="0"/>
    <xf numFmtId="188" fontId="15" fillId="0" borderId="0" applyFont="0" applyFill="0" applyBorder="0" applyAlignment="0" applyProtection="0"/>
    <xf numFmtId="0" fontId="14" fillId="0" borderId="0"/>
    <xf numFmtId="0" fontId="1" fillId="0" borderId="0"/>
    <xf numFmtId="0" fontId="16" fillId="0" borderId="0"/>
    <xf numFmtId="0" fontId="8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5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9" fontId="20" fillId="0" borderId="0"/>
    <xf numFmtId="9" fontId="21" fillId="0" borderId="0"/>
    <xf numFmtId="9" fontId="21" fillId="0" borderId="0"/>
    <xf numFmtId="9" fontId="20" fillId="0" borderId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0" fontId="24" fillId="26" borderId="21" applyNumberFormat="0" applyAlignment="0" applyProtection="0"/>
    <xf numFmtId="188" fontId="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6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90" fontId="17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8" fillId="0" borderId="0" applyFill="0" applyBorder="0" applyAlignment="0" applyProtection="0"/>
    <xf numFmtId="188" fontId="15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5" fillId="0" borderId="0" applyFont="0" applyFill="0" applyBorder="0" applyAlignment="0" applyProtection="0"/>
    <xf numFmtId="193" fontId="26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187" fontId="14" fillId="0" borderId="0" applyFont="0" applyFill="0" applyBorder="0" applyAlignment="0" applyProtection="0"/>
    <xf numFmtId="194" fontId="29" fillId="0" borderId="0" applyFont="0" applyBorder="0" applyProtection="0"/>
    <xf numFmtId="0" fontId="15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0" borderId="22" applyNumberFormat="0" applyAlignment="0" applyProtection="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2" fillId="0" borderId="10">
      <alignment horizontal="left" vertical="center"/>
    </xf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0" fillId="9" borderId="20" applyNumberFormat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" fillId="0" borderId="0"/>
    <xf numFmtId="0" fontId="1" fillId="0" borderId="0"/>
    <xf numFmtId="0" fontId="43" fillId="0" borderId="0"/>
    <xf numFmtId="0" fontId="25" fillId="0" borderId="0"/>
    <xf numFmtId="0" fontId="25" fillId="0" borderId="0"/>
    <xf numFmtId="0" fontId="4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8" fillId="0" borderId="0"/>
    <xf numFmtId="0" fontId="14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4" fillId="0" borderId="0"/>
    <xf numFmtId="0" fontId="14" fillId="0" borderId="0"/>
    <xf numFmtId="0" fontId="4" fillId="0" borderId="0"/>
    <xf numFmtId="0" fontId="8" fillId="0" borderId="0"/>
    <xf numFmtId="0" fontId="15" fillId="0" borderId="0"/>
    <xf numFmtId="0" fontId="1" fillId="0" borderId="0"/>
    <xf numFmtId="0" fontId="21" fillId="0" borderId="0"/>
    <xf numFmtId="0" fontId="25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0" fillId="0" borderId="0"/>
    <xf numFmtId="0" fontId="1" fillId="0" borderId="0"/>
    <xf numFmtId="0" fontId="15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8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0" fillId="0" borderId="0"/>
    <xf numFmtId="0" fontId="8" fillId="0" borderId="0"/>
    <xf numFmtId="0" fontId="21" fillId="0" borderId="0"/>
    <xf numFmtId="0" fontId="20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14" fillId="0" borderId="0"/>
    <xf numFmtId="0" fontId="25" fillId="0" borderId="0"/>
    <xf numFmtId="0" fontId="26" fillId="0" borderId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17" fillId="11" borderId="27" applyNumberFormat="0" applyFon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0" fontId="45" fillId="16" borderId="2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16" borderId="20" applyNumberFormat="0" applyAlignment="0" applyProtection="0"/>
    <xf numFmtId="0" fontId="50" fillId="16" borderId="2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4">
      <alignment horizontal="center" vertical="top" wrapText="1"/>
    </xf>
    <xf numFmtId="188" fontId="15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6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8" fillId="0" borderId="0" applyFont="0" applyFill="0" applyBorder="0" applyAlignment="0" applyProtection="0"/>
    <xf numFmtId="191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93" fontId="4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2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5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8" fillId="0" borderId="0" applyFill="0" applyBorder="0" applyAlignment="0" applyProtection="0"/>
    <xf numFmtId="188" fontId="8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56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43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57" fillId="0" borderId="14" applyFont="0" applyAlignment="0">
      <alignment horizontal="center"/>
    </xf>
    <xf numFmtId="187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26" borderId="21" applyNumberFormat="0" applyAlignment="0" applyProtection="0"/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61" fillId="6" borderId="0" applyNumberFormat="0" applyBorder="0" applyAlignment="0" applyProtection="0"/>
    <xf numFmtId="9" fontId="62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63" fillId="0" borderId="0"/>
    <xf numFmtId="0" fontId="63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5" fillId="0" borderId="0"/>
    <xf numFmtId="0" fontId="64" fillId="0" borderId="0"/>
    <xf numFmtId="0" fontId="6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66" fillId="0" borderId="0"/>
    <xf numFmtId="0" fontId="67" fillId="0" borderId="0"/>
    <xf numFmtId="0" fontId="67" fillId="0" borderId="0"/>
    <xf numFmtId="0" fontId="66" fillId="0" borderId="0"/>
    <xf numFmtId="0" fontId="67" fillId="0" borderId="0"/>
    <xf numFmtId="0" fontId="1" fillId="0" borderId="0"/>
    <xf numFmtId="0" fontId="1" fillId="0" borderId="0"/>
    <xf numFmtId="0" fontId="8" fillId="0" borderId="0"/>
    <xf numFmtId="0" fontId="15" fillId="0" borderId="0"/>
    <xf numFmtId="0" fontId="4" fillId="0" borderId="0"/>
    <xf numFmtId="0" fontId="1" fillId="0" borderId="0"/>
    <xf numFmtId="0" fontId="1" fillId="0" borderId="0"/>
    <xf numFmtId="0" fontId="27" fillId="0" borderId="0"/>
    <xf numFmtId="0" fontId="10" fillId="0" borderId="0"/>
    <xf numFmtId="0" fontId="26" fillId="0" borderId="0"/>
    <xf numFmtId="0" fontId="44" fillId="0" borderId="0"/>
    <xf numFmtId="0" fontId="4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4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5" fillId="0" borderId="0"/>
    <xf numFmtId="0" fontId="1" fillId="0" borderId="0"/>
    <xf numFmtId="0" fontId="1" fillId="0" borderId="0"/>
    <xf numFmtId="0" fontId="43" fillId="0" borderId="0"/>
    <xf numFmtId="0" fontId="17" fillId="0" borderId="0"/>
    <xf numFmtId="0" fontId="68" fillId="9" borderId="20" applyNumberFormat="0" applyAlignment="0" applyProtection="0"/>
    <xf numFmtId="0" fontId="68" fillId="9" borderId="20" applyNumberFormat="0" applyAlignment="0" applyProtection="0"/>
    <xf numFmtId="0" fontId="69" fillId="17" borderId="0" applyNumberFormat="0" applyBorder="0" applyAlignment="0" applyProtection="0"/>
    <xf numFmtId="9" fontId="7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71" fillId="0" borderId="29" applyNumberFormat="0" applyFill="0" applyAlignment="0" applyProtection="0"/>
    <xf numFmtId="0" fontId="71" fillId="0" borderId="30" applyNumberFormat="0" applyFill="0" applyAlignment="0" applyProtection="0"/>
    <xf numFmtId="0" fontId="72" fillId="5" borderId="0" applyNumberFormat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16" fillId="0" borderId="0"/>
    <xf numFmtId="0" fontId="62" fillId="0" borderId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74" fillId="16" borderId="28" applyNumberFormat="0" applyAlignment="0" applyProtection="0"/>
    <xf numFmtId="0" fontId="74" fillId="16" borderId="28" applyNumberFormat="0" applyAlignment="0" applyProtection="0"/>
    <xf numFmtId="0" fontId="4" fillId="11" borderId="27" applyNumberFormat="0" applyFont="0" applyAlignment="0" applyProtection="0"/>
    <xf numFmtId="0" fontId="15" fillId="11" borderId="27" applyNumberFormat="0" applyFont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7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0" fontId="4" fillId="0" borderId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23" fillId="16" borderId="39" applyNumberFormat="0" applyAlignment="0" applyProtection="0"/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32" fillId="0" borderId="38">
      <alignment horizontal="left" vertical="center"/>
    </xf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40" fillId="9" borderId="39" applyNumberForma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17" fillId="11" borderId="40" applyNumberFormat="0" applyFon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5" fillId="16" borderId="41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50" fillId="16" borderId="39" applyNumberFormat="0" applyAlignment="0" applyProtection="0"/>
    <xf numFmtId="0" fontId="50" fillId="16" borderId="39" applyNumberFormat="0" applyAlignment="0" applyProtection="0"/>
    <xf numFmtId="0" fontId="68" fillId="9" borderId="39" applyNumberFormat="0" applyAlignment="0" applyProtection="0"/>
    <xf numFmtId="0" fontId="68" fillId="9" borderId="39" applyNumberFormat="0" applyAlignment="0" applyProtection="0"/>
    <xf numFmtId="0" fontId="71" fillId="0" borderId="42" applyNumberFormat="0" applyFill="0" applyAlignment="0" applyProtection="0"/>
    <xf numFmtId="0" fontId="71" fillId="0" borderId="43" applyNumberFormat="0" applyFill="0" applyAlignment="0" applyProtection="0"/>
    <xf numFmtId="0" fontId="74" fillId="16" borderId="41" applyNumberFormat="0" applyAlignment="0" applyProtection="0"/>
    <xf numFmtId="0" fontId="74" fillId="16" borderId="41" applyNumberFormat="0" applyAlignment="0" applyProtection="0"/>
    <xf numFmtId="0" fontId="4" fillId="11" borderId="40" applyNumberFormat="0" applyFont="0" applyAlignment="0" applyProtection="0"/>
    <xf numFmtId="0" fontId="15" fillId="11" borderId="40" applyNumberFormat="0" applyFont="0" applyAlignment="0" applyProtection="0"/>
    <xf numFmtId="0" fontId="4" fillId="0" borderId="0"/>
    <xf numFmtId="188" fontId="1" fillId="0" borderId="0" applyFont="0" applyFill="0" applyBorder="0" applyAlignment="0" applyProtection="0"/>
  </cellStyleXfs>
  <cellXfs count="50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3" fillId="0" borderId="0" xfId="1" applyFont="1" applyBorder="1" applyAlignment="1">
      <alignment horizontal="left" indent="4"/>
    </xf>
    <xf numFmtId="0" fontId="3" fillId="0" borderId="0" xfId="1" applyNumberFormat="1" applyFont="1" applyBorder="1" applyAlignment="1">
      <alignment horizontal="left" indent="1"/>
    </xf>
    <xf numFmtId="0" fontId="3" fillId="0" borderId="0" xfId="1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2" fillId="0" borderId="5" xfId="9" applyFont="1" applyFill="1" applyBorder="1" applyAlignment="1">
      <alignment horizontal="left" vertical="top"/>
    </xf>
    <xf numFmtId="0" fontId="2" fillId="0" borderId="5" xfId="9" applyFont="1" applyFill="1" applyBorder="1" applyAlignment="1">
      <alignment horizontal="center" vertical="top"/>
    </xf>
    <xf numFmtId="0" fontId="2" fillId="0" borderId="5" xfId="9" applyFont="1" applyFill="1" applyBorder="1" applyAlignment="1">
      <alignment horizontal="right" vertical="top"/>
    </xf>
    <xf numFmtId="0" fontId="7" fillId="0" borderId="0" xfId="9" applyFont="1" applyFill="1" applyBorder="1" applyAlignment="1">
      <alignment horizontal="right"/>
    </xf>
    <xf numFmtId="0" fontId="3" fillId="0" borderId="0" xfId="9" applyFont="1" applyFill="1" applyBorder="1" applyAlignment="1">
      <alignment horizontal="left" vertical="top"/>
    </xf>
    <xf numFmtId="0" fontId="7" fillId="0" borderId="0" xfId="9" applyFont="1" applyFill="1" applyBorder="1"/>
    <xf numFmtId="0" fontId="7" fillId="0" borderId="0" xfId="9" applyFont="1" applyFill="1"/>
    <xf numFmtId="0" fontId="3" fillId="0" borderId="2" xfId="9" applyFont="1" applyFill="1" applyBorder="1" applyAlignment="1">
      <alignment horizontal="center" vertical="top"/>
    </xf>
    <xf numFmtId="0" fontId="7" fillId="0" borderId="0" xfId="9" applyFont="1" applyFill="1" applyBorder="1" applyAlignment="1">
      <alignment horizontal="center"/>
    </xf>
    <xf numFmtId="0" fontId="7" fillId="0" borderId="0" xfId="9" applyFont="1" applyFill="1" applyBorder="1" applyAlignment="1">
      <alignment wrapText="1"/>
    </xf>
    <xf numFmtId="0" fontId="7" fillId="0" borderId="0" xfId="9" applyFont="1" applyFill="1" applyAlignment="1">
      <alignment horizontal="center"/>
    </xf>
    <xf numFmtId="0" fontId="7" fillId="0" borderId="0" xfId="9" applyFont="1" applyFill="1" applyAlignment="1">
      <alignment wrapText="1"/>
    </xf>
    <xf numFmtId="0" fontId="12" fillId="0" borderId="0" xfId="9" applyFont="1" applyFill="1"/>
    <xf numFmtId="0" fontId="12" fillId="0" borderId="0" xfId="9" applyFont="1" applyFill="1" applyAlignment="1">
      <alignment vertical="top"/>
    </xf>
    <xf numFmtId="0" fontId="7" fillId="0" borderId="0" xfId="9" applyFont="1" applyFill="1" applyAlignment="1">
      <alignment vertical="top"/>
    </xf>
    <xf numFmtId="0" fontId="7" fillId="0" borderId="2" xfId="9" applyFont="1" applyFill="1" applyBorder="1" applyAlignment="1">
      <alignment horizontal="center" vertical="top"/>
    </xf>
    <xf numFmtId="0" fontId="7" fillId="0" borderId="2" xfId="9" applyFont="1" applyFill="1" applyBorder="1" applyAlignment="1">
      <alignment vertical="top" wrapText="1"/>
    </xf>
    <xf numFmtId="0" fontId="7" fillId="0" borderId="0" xfId="9" applyFont="1" applyFill="1" applyBorder="1" applyAlignment="1">
      <alignment horizontal="center" vertical="top"/>
    </xf>
    <xf numFmtId="0" fontId="7" fillId="0" borderId="0" xfId="9" applyFont="1" applyFill="1" applyAlignment="1">
      <alignment horizontal="center" vertical="top"/>
    </xf>
    <xf numFmtId="0" fontId="2" fillId="27" borderId="2" xfId="0" applyFont="1" applyFill="1" applyBorder="1" applyAlignment="1">
      <alignment vertical="top" wrapText="1"/>
    </xf>
    <xf numFmtId="0" fontId="3" fillId="27" borderId="2" xfId="0" applyFont="1" applyFill="1" applyBorder="1" applyAlignment="1">
      <alignment horizontal="center" vertical="top"/>
    </xf>
    <xf numFmtId="0" fontId="3" fillId="27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5" fillId="0" borderId="2" xfId="8" applyFont="1" applyBorder="1" applyAlignment="1">
      <alignment horizontal="center"/>
    </xf>
    <xf numFmtId="0" fontId="2" fillId="29" borderId="2" xfId="0" applyFont="1" applyFill="1" applyBorder="1" applyAlignment="1">
      <alignment vertical="top" wrapText="1"/>
    </xf>
    <xf numFmtId="0" fontId="3" fillId="29" borderId="2" xfId="0" applyFont="1" applyFill="1" applyBorder="1" applyAlignment="1">
      <alignment horizontal="center" vertical="top"/>
    </xf>
    <xf numFmtId="0" fontId="3" fillId="29" borderId="2" xfId="0" applyFont="1" applyFill="1" applyBorder="1" applyAlignment="1">
      <alignment vertical="top"/>
    </xf>
    <xf numFmtId="0" fontId="12" fillId="0" borderId="0" xfId="9" applyFont="1" applyFill="1" applyAlignment="1">
      <alignment horizontal="left" vertical="top"/>
    </xf>
    <xf numFmtId="0" fontId="7" fillId="0" borderId="0" xfId="9" applyFont="1" applyFill="1" applyAlignment="1">
      <alignment horizontal="left" vertical="top"/>
    </xf>
    <xf numFmtId="0" fontId="12" fillId="0" borderId="5" xfId="9" applyFont="1" applyFill="1" applyBorder="1" applyAlignment="1">
      <alignment horizontal="center" vertical="top"/>
    </xf>
    <xf numFmtId="190" fontId="12" fillId="0" borderId="5" xfId="2055" applyNumberFormat="1" applyFont="1" applyFill="1" applyBorder="1" applyAlignment="1">
      <alignment horizontal="center" vertical="top"/>
    </xf>
    <xf numFmtId="0" fontId="81" fillId="29" borderId="5" xfId="9" applyFont="1" applyFill="1" applyBorder="1" applyAlignment="1">
      <alignment horizontal="center" vertical="top"/>
    </xf>
    <xf numFmtId="0" fontId="12" fillId="0" borderId="5" xfId="9" applyFont="1" applyFill="1" applyBorder="1" applyAlignment="1">
      <alignment horizontal="center" vertical="top" wrapText="1"/>
    </xf>
    <xf numFmtId="0" fontId="7" fillId="28" borderId="36" xfId="9" applyFont="1" applyFill="1" applyBorder="1" applyAlignment="1">
      <alignment horizontal="left" vertical="top"/>
    </xf>
    <xf numFmtId="0" fontId="7" fillId="28" borderId="36" xfId="9" applyFont="1" applyFill="1" applyBorder="1" applyAlignment="1">
      <alignment horizontal="center" vertical="top"/>
    </xf>
    <xf numFmtId="0" fontId="12" fillId="28" borderId="36" xfId="9" applyFont="1" applyFill="1" applyBorder="1" applyAlignment="1">
      <alignment horizontal="left" vertical="top" wrapText="1"/>
    </xf>
    <xf numFmtId="190" fontId="7" fillId="28" borderId="36" xfId="2055" applyNumberFormat="1" applyFont="1" applyFill="1" applyBorder="1" applyAlignment="1">
      <alignment horizontal="left" vertical="top"/>
    </xf>
    <xf numFmtId="3" fontId="12" fillId="28" borderId="36" xfId="9" applyNumberFormat="1" applyFont="1" applyFill="1" applyBorder="1" applyAlignment="1">
      <alignment horizontal="center" vertical="top"/>
    </xf>
    <xf numFmtId="190" fontId="12" fillId="28" borderId="36" xfId="2055" applyNumberFormat="1" applyFont="1" applyFill="1" applyBorder="1" applyAlignment="1">
      <alignment horizontal="center" vertical="top"/>
    </xf>
    <xf numFmtId="0" fontId="7" fillId="28" borderId="36" xfId="9" applyFont="1" applyFill="1" applyBorder="1" applyAlignment="1">
      <alignment horizontal="left" vertical="top" wrapText="1"/>
    </xf>
    <xf numFmtId="0" fontId="7" fillId="28" borderId="36" xfId="9" applyFont="1" applyFill="1" applyBorder="1" applyAlignment="1">
      <alignment vertical="top" wrapText="1"/>
    </xf>
    <xf numFmtId="0" fontId="7" fillId="0" borderId="0" xfId="9" applyFont="1" applyFill="1" applyBorder="1" applyAlignment="1">
      <alignment horizontal="left" vertical="top"/>
    </xf>
    <xf numFmtId="0" fontId="7" fillId="0" borderId="0" xfId="9" applyFont="1" applyFill="1" applyBorder="1" applyAlignment="1">
      <alignment horizontal="right" vertical="top"/>
    </xf>
    <xf numFmtId="190" fontId="7" fillId="0" borderId="0" xfId="2055" applyNumberFormat="1" applyFont="1" applyFill="1" applyBorder="1" applyAlignment="1">
      <alignment horizontal="left" vertical="top"/>
    </xf>
    <xf numFmtId="0" fontId="7" fillId="0" borderId="0" xfId="9" applyFont="1" applyFill="1" applyBorder="1" applyAlignment="1">
      <alignment vertical="top"/>
    </xf>
    <xf numFmtId="0" fontId="7" fillId="0" borderId="0" xfId="9" applyFont="1" applyFill="1" applyBorder="1" applyAlignment="1">
      <alignment horizontal="center" wrapText="1"/>
    </xf>
    <xf numFmtId="190" fontId="7" fillId="0" borderId="0" xfId="2055" applyNumberFormat="1" applyFont="1" applyFill="1"/>
    <xf numFmtId="0" fontId="7" fillId="0" borderId="0" xfId="9" applyFont="1" applyFill="1" applyAlignment="1">
      <alignment horizontal="center" wrapText="1"/>
    </xf>
    <xf numFmtId="0" fontId="7" fillId="0" borderId="0" xfId="9" applyFont="1" applyFill="1" applyAlignment="1">
      <alignment horizontal="left" vertical="top" wrapText="1"/>
    </xf>
    <xf numFmtId="0" fontId="7" fillId="0" borderId="0" xfId="9" applyFont="1" applyFill="1" applyAlignment="1">
      <alignment horizontal="center" vertical="top" wrapText="1"/>
    </xf>
    <xf numFmtId="190" fontId="7" fillId="0" borderId="0" xfId="2055" applyNumberFormat="1" applyFont="1" applyFill="1" applyAlignment="1">
      <alignment horizontal="left" vertical="top"/>
    </xf>
    <xf numFmtId="0" fontId="7" fillId="0" borderId="0" xfId="9" applyFont="1" applyFill="1" applyAlignment="1">
      <alignment vertical="top" wrapText="1"/>
    </xf>
    <xf numFmtId="190" fontId="11" fillId="0" borderId="2" xfId="10" applyNumberFormat="1" applyFont="1" applyFill="1" applyBorder="1" applyAlignment="1">
      <alignment horizontal="center" vertical="center" wrapText="1"/>
    </xf>
    <xf numFmtId="0" fontId="7" fillId="0" borderId="2" xfId="9" applyFont="1" applyFill="1" applyBorder="1"/>
    <xf numFmtId="0" fontId="11" fillId="0" borderId="2" xfId="9" applyFont="1" applyFill="1" applyBorder="1" applyAlignment="1">
      <alignment horizontal="center" vertical="top"/>
    </xf>
    <xf numFmtId="0" fontId="11" fillId="0" borderId="2" xfId="9" applyFont="1" applyFill="1" applyBorder="1" applyAlignment="1">
      <alignment horizontal="right" vertical="top"/>
    </xf>
    <xf numFmtId="190" fontId="11" fillId="0" borderId="2" xfId="10" applyNumberFormat="1" applyFont="1" applyFill="1" applyBorder="1" applyAlignment="1">
      <alignment horizontal="center" vertical="top"/>
    </xf>
    <xf numFmtId="0" fontId="3" fillId="0" borderId="2" xfId="9" applyFont="1" applyFill="1" applyBorder="1" applyAlignment="1">
      <alignment horizontal="left" vertical="center"/>
    </xf>
    <xf numFmtId="0" fontId="3" fillId="0" borderId="2" xfId="9" applyFont="1" applyFill="1" applyBorder="1" applyAlignment="1">
      <alignment horizontal="left" vertical="top"/>
    </xf>
    <xf numFmtId="0" fontId="7" fillId="29" borderId="2" xfId="9" applyFont="1" applyFill="1" applyBorder="1"/>
    <xf numFmtId="0" fontId="3" fillId="29" borderId="2" xfId="9" applyFont="1" applyFill="1" applyBorder="1" applyAlignment="1">
      <alignment horizontal="left" vertical="top"/>
    </xf>
    <xf numFmtId="0" fontId="7" fillId="29" borderId="2" xfId="9" applyFont="1" applyFill="1" applyBorder="1" applyAlignment="1">
      <alignment horizontal="center" vertical="top"/>
    </xf>
    <xf numFmtId="0" fontId="7" fillId="29" borderId="2" xfId="9" applyFont="1" applyFill="1" applyBorder="1" applyAlignment="1">
      <alignment vertical="top" wrapText="1"/>
    </xf>
    <xf numFmtId="190" fontId="7" fillId="29" borderId="2" xfId="10" applyNumberFormat="1" applyFont="1" applyFill="1" applyBorder="1" applyAlignment="1">
      <alignment vertical="top"/>
    </xf>
    <xf numFmtId="0" fontId="82" fillId="29" borderId="2" xfId="9" applyFont="1" applyFill="1" applyBorder="1" applyAlignment="1">
      <alignment horizontal="left" vertical="top"/>
    </xf>
    <xf numFmtId="190" fontId="3" fillId="0" borderId="0" xfId="2055" applyNumberFormat="1" applyFont="1" applyFill="1" applyAlignment="1">
      <alignment vertical="top"/>
    </xf>
    <xf numFmtId="190" fontId="2" fillId="0" borderId="0" xfId="2055" applyNumberFormat="1" applyFont="1" applyFill="1" applyBorder="1" applyAlignment="1">
      <alignment horizontal="center" vertical="top"/>
    </xf>
    <xf numFmtId="0" fontId="11" fillId="0" borderId="2" xfId="9" applyFont="1" applyFill="1" applyBorder="1" applyAlignment="1">
      <alignment horizontal="left" vertical="top" wrapText="1"/>
    </xf>
    <xf numFmtId="0" fontId="7" fillId="29" borderId="2" xfId="9" applyFont="1" applyFill="1" applyBorder="1" applyAlignment="1">
      <alignment horizontal="left" vertical="top" wrapText="1"/>
    </xf>
    <xf numFmtId="0" fontId="7" fillId="0" borderId="0" xfId="9" applyFont="1" applyFill="1" applyBorder="1" applyAlignment="1">
      <alignment horizontal="left"/>
    </xf>
    <xf numFmtId="0" fontId="7" fillId="0" borderId="0" xfId="9" applyFont="1" applyFill="1" applyBorder="1" applyAlignment="1">
      <alignment horizontal="left" vertical="top" wrapText="1"/>
    </xf>
    <xf numFmtId="0" fontId="7" fillId="0" borderId="0" xfId="9" applyFont="1" applyFill="1" applyBorder="1" applyAlignment="1">
      <alignment horizontal="left" wrapText="1"/>
    </xf>
    <xf numFmtId="0" fontId="7" fillId="0" borderId="0" xfId="9" applyFont="1" applyFill="1" applyAlignment="1">
      <alignment horizontal="left" wrapText="1"/>
    </xf>
    <xf numFmtId="0" fontId="7" fillId="30" borderId="2" xfId="9" applyFont="1" applyFill="1" applyBorder="1" applyAlignment="1">
      <alignment horizontal="center" vertical="top"/>
    </xf>
    <xf numFmtId="0" fontId="7" fillId="30" borderId="2" xfId="9" applyFont="1" applyFill="1" applyBorder="1" applyAlignment="1">
      <alignment horizontal="left" vertical="top" wrapText="1"/>
    </xf>
    <xf numFmtId="0" fontId="7" fillId="0" borderId="2" xfId="9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190" fontId="2" fillId="3" borderId="0" xfId="2055" applyNumberFormat="1" applyFont="1" applyFill="1" applyAlignment="1">
      <alignment vertical="top"/>
    </xf>
    <xf numFmtId="190" fontId="3" fillId="0" borderId="0" xfId="0" applyNumberFormat="1" applyFont="1" applyFill="1" applyAlignment="1">
      <alignment vertical="top"/>
    </xf>
    <xf numFmtId="190" fontId="79" fillId="0" borderId="0" xfId="2055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5" xfId="9" applyFont="1" applyFill="1" applyBorder="1" applyAlignment="1">
      <alignment horizontal="center" vertical="top"/>
    </xf>
    <xf numFmtId="0" fontId="7" fillId="0" borderId="0" xfId="9" applyFont="1" applyFill="1" applyBorder="1" applyAlignment="1">
      <alignment horizontal="right"/>
    </xf>
    <xf numFmtId="0" fontId="7" fillId="0" borderId="0" xfId="9" applyFont="1" applyFill="1" applyBorder="1"/>
    <xf numFmtId="0" fontId="7" fillId="0" borderId="0" xfId="9" applyFont="1" applyFill="1"/>
    <xf numFmtId="0" fontId="3" fillId="0" borderId="2" xfId="9" applyFont="1" applyFill="1" applyBorder="1" applyAlignment="1">
      <alignment horizontal="center" vertical="top"/>
    </xf>
    <xf numFmtId="0" fontId="3" fillId="0" borderId="2" xfId="9" applyFont="1" applyFill="1" applyBorder="1" applyAlignment="1">
      <alignment horizontal="right" vertical="top"/>
    </xf>
    <xf numFmtId="0" fontId="7" fillId="0" borderId="2" xfId="9" applyFont="1" applyFill="1" applyBorder="1" applyAlignment="1">
      <alignment horizontal="center" vertical="top" wrapText="1"/>
    </xf>
    <xf numFmtId="0" fontId="7" fillId="0" borderId="2" xfId="9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 indent="1"/>
    </xf>
    <xf numFmtId="190" fontId="3" fillId="0" borderId="2" xfId="2055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190" fontId="79" fillId="0" borderId="0" xfId="0" applyNumberFormat="1" applyFont="1" applyFill="1" applyAlignment="1">
      <alignment vertical="top"/>
    </xf>
    <xf numFmtId="190" fontId="11" fillId="0" borderId="2" xfId="9" applyNumberFormat="1" applyFont="1" applyFill="1" applyBorder="1" applyAlignment="1">
      <alignment horizontal="center" vertical="top" wrapText="1"/>
    </xf>
    <xf numFmtId="196" fontId="3" fillId="0" borderId="2" xfId="0" applyNumberFormat="1" applyFont="1" applyFill="1" applyBorder="1" applyAlignment="1">
      <alignment horizontal="right" vertical="top"/>
    </xf>
    <xf numFmtId="196" fontId="2" fillId="29" borderId="2" xfId="0" applyNumberFormat="1" applyFont="1" applyFill="1" applyBorder="1" applyAlignment="1">
      <alignment horizontal="right" vertical="top"/>
    </xf>
    <xf numFmtId="196" fontId="3" fillId="0" borderId="0" xfId="0" applyNumberFormat="1" applyFont="1" applyFill="1" applyAlignment="1">
      <alignment horizontal="right" vertical="top"/>
    </xf>
    <xf numFmtId="196" fontId="2" fillId="0" borderId="2" xfId="2055" applyNumberFormat="1" applyFont="1" applyFill="1" applyBorder="1" applyAlignment="1">
      <alignment horizontal="right" vertical="top"/>
    </xf>
    <xf numFmtId="196" fontId="2" fillId="27" borderId="2" xfId="0" applyNumberFormat="1" applyFont="1" applyFill="1" applyBorder="1" applyAlignment="1">
      <alignment horizontal="right" vertical="top"/>
    </xf>
    <xf numFmtId="196" fontId="3" fillId="0" borderId="34" xfId="0" applyNumberFormat="1" applyFont="1" applyFill="1" applyBorder="1" applyAlignment="1">
      <alignment horizontal="right" vertical="top"/>
    </xf>
    <xf numFmtId="195" fontId="11" fillId="0" borderId="2" xfId="10" applyNumberFormat="1" applyFont="1" applyFill="1" applyBorder="1" applyAlignment="1">
      <alignment horizontal="center" vertical="top"/>
    </xf>
    <xf numFmtId="0" fontId="13" fillId="0" borderId="0" xfId="14" applyFont="1" applyAlignment="1">
      <alignment vertical="top" wrapText="1"/>
    </xf>
    <xf numFmtId="0" fontId="13" fillId="0" borderId="0" xfId="2255" applyFont="1" applyFill="1" applyBorder="1" applyAlignment="1">
      <alignment vertical="top" wrapText="1"/>
    </xf>
    <xf numFmtId="0" fontId="13" fillId="0" borderId="2" xfId="2255" applyFont="1" applyFill="1" applyBorder="1" applyAlignment="1">
      <alignment vertical="top" wrapText="1"/>
    </xf>
    <xf numFmtId="0" fontId="80" fillId="30" borderId="2" xfId="0" applyFont="1" applyFill="1" applyBorder="1" applyAlignment="1">
      <alignment vertical="top" wrapText="1"/>
    </xf>
    <xf numFmtId="0" fontId="13" fillId="30" borderId="0" xfId="14" applyFont="1" applyFill="1" applyAlignment="1">
      <alignment vertical="top" wrapText="1"/>
    </xf>
    <xf numFmtId="0" fontId="80" fillId="0" borderId="0" xfId="1620" applyFont="1" applyAlignment="1">
      <alignment vertical="top"/>
    </xf>
    <xf numFmtId="0" fontId="13" fillId="0" borderId="0" xfId="0" applyFont="1"/>
    <xf numFmtId="0" fontId="5" fillId="0" borderId="5" xfId="1620" applyFont="1" applyFill="1" applyBorder="1" applyAlignment="1">
      <alignment horizontal="center" vertical="top"/>
    </xf>
    <xf numFmtId="0" fontId="83" fillId="0" borderId="2" xfId="1620" applyFont="1" applyFill="1" applyBorder="1" applyAlignment="1">
      <alignment horizontal="center" vertical="top" wrapText="1"/>
    </xf>
    <xf numFmtId="0" fontId="83" fillId="0" borderId="2" xfId="1620" applyNumberFormat="1" applyFont="1" applyFill="1" applyBorder="1" applyAlignment="1">
      <alignment horizontal="center" vertical="top" wrapText="1"/>
    </xf>
    <xf numFmtId="190" fontId="83" fillId="0" borderId="2" xfId="2256" applyNumberFormat="1" applyFont="1" applyFill="1" applyBorder="1" applyAlignment="1">
      <alignment horizontal="center" vertical="top" wrapText="1"/>
    </xf>
    <xf numFmtId="0" fontId="80" fillId="0" borderId="0" xfId="1620" applyFont="1" applyAlignment="1">
      <alignment horizontal="center" vertical="top"/>
    </xf>
    <xf numFmtId="0" fontId="83" fillId="0" borderId="8" xfId="1620" applyFont="1" applyFill="1" applyBorder="1" applyAlignment="1">
      <alignment horizontal="center" vertical="center" wrapText="1"/>
    </xf>
    <xf numFmtId="0" fontId="83" fillId="0" borderId="8" xfId="1620" applyFont="1" applyFill="1" applyBorder="1" applyAlignment="1">
      <alignment horizontal="center" vertical="top" wrapText="1"/>
    </xf>
    <xf numFmtId="0" fontId="83" fillId="0" borderId="8" xfId="1620" applyNumberFormat="1" applyFont="1" applyFill="1" applyBorder="1" applyAlignment="1">
      <alignment horizontal="center" vertical="top" wrapText="1"/>
    </xf>
    <xf numFmtId="190" fontId="83" fillId="0" borderId="8" xfId="2256" applyNumberFormat="1" applyFont="1" applyFill="1" applyBorder="1" applyAlignment="1">
      <alignment horizontal="center" vertical="top" wrapText="1"/>
    </xf>
    <xf numFmtId="0" fontId="5" fillId="31" borderId="16" xfId="11" applyFont="1" applyFill="1" applyBorder="1" applyAlignment="1">
      <alignment vertical="top" wrapText="1"/>
    </xf>
    <xf numFmtId="0" fontId="13" fillId="31" borderId="3" xfId="11" applyFont="1" applyFill="1" applyBorder="1" applyAlignment="1">
      <alignment horizontal="center" vertical="top"/>
    </xf>
    <xf numFmtId="199" fontId="5" fillId="31" borderId="3" xfId="11" applyNumberFormat="1" applyFont="1" applyFill="1" applyBorder="1" applyAlignment="1">
      <alignment horizontal="right" vertical="top"/>
    </xf>
    <xf numFmtId="188" fontId="13" fillId="31" borderId="12" xfId="11" applyNumberFormat="1" applyFont="1" applyFill="1" applyBorder="1" applyAlignment="1">
      <alignment horizontal="center" vertical="top"/>
    </xf>
    <xf numFmtId="0" fontId="78" fillId="0" borderId="3" xfId="1620" applyFont="1" applyFill="1" applyBorder="1" applyAlignment="1">
      <alignment horizontal="left" vertical="top" wrapText="1"/>
    </xf>
    <xf numFmtId="0" fontId="83" fillId="0" borderId="3" xfId="1620" applyFont="1" applyFill="1" applyBorder="1" applyAlignment="1">
      <alignment horizontal="center" vertical="top" wrapText="1"/>
    </xf>
    <xf numFmtId="0" fontId="83" fillId="0" borderId="3" xfId="1620" applyNumberFormat="1" applyFont="1" applyFill="1" applyBorder="1" applyAlignment="1">
      <alignment horizontal="center" vertical="top" wrapText="1"/>
    </xf>
    <xf numFmtId="190" fontId="83" fillId="0" borderId="3" xfId="2256" applyNumberFormat="1" applyFont="1" applyFill="1" applyBorder="1" applyAlignment="1">
      <alignment horizontal="center" vertical="top" wrapText="1"/>
    </xf>
    <xf numFmtId="0" fontId="84" fillId="0" borderId="3" xfId="1620" applyFont="1" applyFill="1" applyBorder="1" applyAlignment="1">
      <alignment horizontal="left" vertical="top" wrapText="1"/>
    </xf>
    <xf numFmtId="0" fontId="83" fillId="0" borderId="2" xfId="1620" applyFont="1" applyFill="1" applyBorder="1" applyAlignment="1">
      <alignment horizontal="left" vertical="top" wrapText="1"/>
    </xf>
    <xf numFmtId="0" fontId="85" fillId="0" borderId="2" xfId="1620" applyFont="1" applyFill="1" applyBorder="1" applyAlignment="1">
      <alignment horizontal="left" vertical="top" wrapText="1"/>
    </xf>
    <xf numFmtId="0" fontId="83" fillId="0" borderId="2" xfId="1620" applyFont="1" applyFill="1" applyBorder="1" applyAlignment="1">
      <alignment vertical="top" wrapText="1"/>
    </xf>
    <xf numFmtId="0" fontId="83" fillId="32" borderId="2" xfId="1620" applyFont="1" applyFill="1" applyBorder="1" applyAlignment="1">
      <alignment vertical="top" wrapText="1"/>
    </xf>
    <xf numFmtId="0" fontId="83" fillId="32" borderId="2" xfId="1620" applyFont="1" applyFill="1" applyBorder="1" applyAlignment="1">
      <alignment horizontal="center" vertical="top" wrapText="1"/>
    </xf>
    <xf numFmtId="0" fontId="83" fillId="32" borderId="2" xfId="1620" applyNumberFormat="1" applyFont="1" applyFill="1" applyBorder="1" applyAlignment="1">
      <alignment horizontal="center" vertical="top" wrapText="1"/>
    </xf>
    <xf numFmtId="190" fontId="83" fillId="32" borderId="2" xfId="2256" applyNumberFormat="1" applyFont="1" applyFill="1" applyBorder="1" applyAlignment="1">
      <alignment horizontal="center" vertical="top" wrapText="1"/>
    </xf>
    <xf numFmtId="0" fontId="85" fillId="32" borderId="2" xfId="1620" applyFont="1" applyFill="1" applyBorder="1" applyAlignment="1">
      <alignment horizontal="left" vertical="top" wrapText="1"/>
    </xf>
    <xf numFmtId="0" fontId="83" fillId="33" borderId="2" xfId="1620" applyFont="1" applyFill="1" applyBorder="1" applyAlignment="1">
      <alignment vertical="top" wrapText="1"/>
    </xf>
    <xf numFmtId="0" fontId="83" fillId="33" borderId="2" xfId="1620" applyFont="1" applyFill="1" applyBorder="1" applyAlignment="1">
      <alignment horizontal="center" vertical="top" wrapText="1"/>
    </xf>
    <xf numFmtId="0" fontId="83" fillId="33" borderId="2" xfId="1620" applyNumberFormat="1" applyFont="1" applyFill="1" applyBorder="1" applyAlignment="1">
      <alignment horizontal="center" vertical="top" wrapText="1"/>
    </xf>
    <xf numFmtId="190" fontId="83" fillId="33" borderId="2" xfId="2256" applyNumberFormat="1" applyFont="1" applyFill="1" applyBorder="1" applyAlignment="1">
      <alignment horizontal="center" vertical="top" wrapText="1"/>
    </xf>
    <xf numFmtId="0" fontId="85" fillId="33" borderId="2" xfId="162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190" fontId="5" fillId="3" borderId="2" xfId="0" applyNumberFormat="1" applyFont="1" applyFill="1" applyBorder="1" applyAlignment="1">
      <alignment horizontal="left" vertical="top" wrapText="1"/>
    </xf>
    <xf numFmtId="0" fontId="5" fillId="34" borderId="2" xfId="0" applyFont="1" applyFill="1" applyBorder="1" applyAlignment="1">
      <alignment horizontal="left" vertical="top" wrapText="1"/>
    </xf>
    <xf numFmtId="0" fontId="5" fillId="34" borderId="2" xfId="0" applyNumberFormat="1" applyFont="1" applyFill="1" applyBorder="1" applyAlignment="1">
      <alignment horizontal="left" vertical="top" wrapText="1"/>
    </xf>
    <xf numFmtId="190" fontId="5" fillId="34" borderId="2" xfId="0" applyNumberFormat="1" applyFont="1" applyFill="1" applyBorder="1" applyAlignment="1">
      <alignment horizontal="left" vertical="top" wrapText="1"/>
    </xf>
    <xf numFmtId="0" fontId="13" fillId="30" borderId="2" xfId="1620" applyFont="1" applyFill="1" applyBorder="1" applyAlignment="1">
      <alignment vertical="top" wrapText="1"/>
    </xf>
    <xf numFmtId="0" fontId="80" fillId="30" borderId="2" xfId="0" applyNumberFormat="1" applyFont="1" applyFill="1" applyBorder="1" applyAlignment="1">
      <alignment vertical="top" wrapText="1"/>
    </xf>
    <xf numFmtId="190" fontId="13" fillId="30" borderId="2" xfId="17" applyNumberFormat="1" applyFont="1" applyFill="1" applyBorder="1" applyAlignment="1">
      <alignment vertical="top" wrapText="1"/>
    </xf>
    <xf numFmtId="0" fontId="13" fillId="30" borderId="2" xfId="16" applyFont="1" applyFill="1" applyBorder="1" applyAlignment="1">
      <alignment vertical="top" wrapText="1"/>
    </xf>
    <xf numFmtId="0" fontId="5" fillId="35" borderId="2" xfId="1358" applyFont="1" applyFill="1" applyBorder="1" applyAlignment="1">
      <alignment vertical="top" wrapText="1"/>
    </xf>
    <xf numFmtId="190" fontId="5" fillId="35" borderId="2" xfId="1358" applyNumberFormat="1" applyFont="1" applyFill="1" applyBorder="1" applyAlignment="1">
      <alignment vertical="top" wrapText="1"/>
    </xf>
    <xf numFmtId="0" fontId="5" fillId="0" borderId="2" xfId="19" applyFont="1" applyFill="1" applyBorder="1" applyAlignment="1">
      <alignment vertical="top" wrapText="1"/>
    </xf>
    <xf numFmtId="190" fontId="5" fillId="0" borderId="2" xfId="1620" applyNumberFormat="1" applyFont="1" applyFill="1" applyBorder="1" applyAlignment="1">
      <alignment horizontal="left" vertical="top"/>
    </xf>
    <xf numFmtId="0" fontId="80" fillId="0" borderId="0" xfId="1620" applyFont="1" applyFill="1" applyAlignment="1">
      <alignment horizontal="center" vertical="top"/>
    </xf>
    <xf numFmtId="0" fontId="80" fillId="0" borderId="0" xfId="1620" applyNumberFormat="1" applyFont="1" applyFill="1" applyAlignment="1">
      <alignment horizontal="center" vertical="top"/>
    </xf>
    <xf numFmtId="190" fontId="80" fillId="0" borderId="0" xfId="2256" applyNumberFormat="1" applyFont="1" applyFill="1" applyAlignment="1">
      <alignment vertical="top"/>
    </xf>
    <xf numFmtId="0" fontId="80" fillId="0" borderId="0" xfId="1620" applyFont="1" applyFill="1" applyAlignment="1">
      <alignment vertical="top" wrapText="1"/>
    </xf>
    <xf numFmtId="0" fontId="83" fillId="0" borderId="36" xfId="1620" applyFont="1" applyFill="1" applyBorder="1" applyAlignment="1">
      <alignment horizontal="center" vertical="top" wrapText="1"/>
    </xf>
    <xf numFmtId="0" fontId="5" fillId="31" borderId="45" xfId="11" applyFont="1" applyFill="1" applyBorder="1" applyAlignment="1">
      <alignment vertical="top" wrapText="1"/>
    </xf>
    <xf numFmtId="0" fontId="13" fillId="31" borderId="17" xfId="11" applyFont="1" applyFill="1" applyBorder="1" applyAlignment="1">
      <alignment horizontal="center" vertical="top"/>
    </xf>
    <xf numFmtId="190" fontId="5" fillId="31" borderId="17" xfId="11" applyNumberFormat="1" applyFont="1" applyFill="1" applyBorder="1" applyAlignment="1">
      <alignment horizontal="center" vertical="top"/>
    </xf>
    <xf numFmtId="199" fontId="5" fillId="31" borderId="17" xfId="11" applyNumberFormat="1" applyFont="1" applyFill="1" applyBorder="1" applyAlignment="1">
      <alignment horizontal="right" vertical="top"/>
    </xf>
    <xf numFmtId="188" fontId="13" fillId="31" borderId="19" xfId="11" applyNumberFormat="1" applyFont="1" applyFill="1" applyBorder="1" applyAlignment="1">
      <alignment horizontal="center" vertical="top"/>
    </xf>
    <xf numFmtId="190" fontId="7" fillId="0" borderId="2" xfId="2055" applyNumberFormat="1" applyFont="1" applyFill="1" applyBorder="1" applyAlignment="1">
      <alignment horizontal="left" vertical="top"/>
    </xf>
    <xf numFmtId="0" fontId="3" fillId="30" borderId="2" xfId="9" applyFont="1" applyFill="1" applyBorder="1" applyAlignment="1">
      <alignment horizontal="left" vertical="top"/>
    </xf>
    <xf numFmtId="0" fontId="7" fillId="30" borderId="2" xfId="9" applyFont="1" applyFill="1" applyBorder="1" applyAlignment="1">
      <alignment vertical="top" wrapText="1"/>
    </xf>
    <xf numFmtId="190" fontId="7" fillId="30" borderId="2" xfId="10" applyNumberFormat="1" applyFont="1" applyFill="1" applyBorder="1" applyAlignment="1">
      <alignment vertical="top"/>
    </xf>
    <xf numFmtId="0" fontId="7" fillId="30" borderId="2" xfId="9" applyFont="1" applyFill="1" applyBorder="1"/>
    <xf numFmtId="0" fontId="82" fillId="30" borderId="2" xfId="9" applyFont="1" applyFill="1" applyBorder="1" applyAlignment="1">
      <alignment horizontal="left" vertical="top"/>
    </xf>
    <xf numFmtId="0" fontId="7" fillId="30" borderId="0" xfId="9" applyFont="1" applyFill="1"/>
    <xf numFmtId="0" fontId="3" fillId="0" borderId="0" xfId="7" applyFont="1" applyBorder="1" applyAlignment="1">
      <alignment horizontal="left"/>
    </xf>
    <xf numFmtId="0" fontId="3" fillId="0" borderId="0" xfId="7" applyFont="1" applyBorder="1"/>
    <xf numFmtId="0" fontId="2" fillId="0" borderId="0" xfId="7" applyFont="1" applyBorder="1"/>
    <xf numFmtId="0" fontId="3" fillId="0" borderId="0" xfId="7" applyFont="1"/>
    <xf numFmtId="0" fontId="2" fillId="0" borderId="0" xfId="8" applyFont="1"/>
    <xf numFmtId="0" fontId="86" fillId="0" borderId="0" xfId="7" applyFont="1" applyBorder="1" applyAlignment="1"/>
    <xf numFmtId="0" fontId="2" fillId="0" borderId="9" xfId="7" applyFont="1" applyBorder="1" applyAlignment="1"/>
    <xf numFmtId="0" fontId="2" fillId="0" borderId="10" xfId="7" applyFont="1" applyBorder="1" applyAlignment="1"/>
    <xf numFmtId="0" fontId="2" fillId="0" borderId="38" xfId="7" applyFont="1" applyBorder="1" applyAlignment="1"/>
    <xf numFmtId="0" fontId="2" fillId="0" borderId="11" xfId="7" applyFont="1" applyBorder="1" applyAlignment="1"/>
    <xf numFmtId="0" fontId="2" fillId="0" borderId="3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left" vertical="top" wrapText="1"/>
    </xf>
    <xf numFmtId="0" fontId="2" fillId="0" borderId="2" xfId="7" applyFont="1" applyBorder="1" applyAlignment="1">
      <alignment vertical="center"/>
    </xf>
    <xf numFmtId="0" fontId="2" fillId="0" borderId="2" xfId="7" applyFont="1" applyBorder="1" applyAlignment="1">
      <alignment horizontal="center"/>
    </xf>
    <xf numFmtId="0" fontId="87" fillId="0" borderId="2" xfId="7" applyFont="1" applyBorder="1" applyAlignment="1">
      <alignment horizontal="center"/>
    </xf>
    <xf numFmtId="0" fontId="2" fillId="0" borderId="8" xfId="7" applyFont="1" applyFill="1" applyBorder="1" applyAlignment="1"/>
    <xf numFmtId="0" fontId="2" fillId="0" borderId="13" xfId="7" applyFont="1" applyFill="1" applyBorder="1" applyAlignment="1">
      <alignment horizontal="center"/>
    </xf>
    <xf numFmtId="0" fontId="2" fillId="0" borderId="8" xfId="7" applyFont="1" applyFill="1" applyBorder="1" applyAlignment="1">
      <alignment horizontal="center"/>
    </xf>
    <xf numFmtId="197" fontId="2" fillId="0" borderId="8" xfId="7" applyNumberFormat="1" applyFont="1" applyFill="1" applyBorder="1" applyAlignment="1">
      <alignment horizontal="center"/>
    </xf>
    <xf numFmtId="0" fontId="2" fillId="0" borderId="8" xfId="7" applyFont="1" applyBorder="1"/>
    <xf numFmtId="0" fontId="2" fillId="0" borderId="17" xfId="7" applyFont="1" applyFill="1" applyBorder="1"/>
    <xf numFmtId="0" fontId="2" fillId="0" borderId="19" xfId="7" applyFont="1" applyFill="1" applyBorder="1" applyAlignment="1">
      <alignment horizontal="center"/>
    </xf>
    <xf numFmtId="0" fontId="3" fillId="0" borderId="17" xfId="7" applyFont="1" applyFill="1" applyBorder="1"/>
    <xf numFmtId="0" fontId="2" fillId="0" borderId="17" xfId="7" applyFont="1" applyBorder="1"/>
    <xf numFmtId="0" fontId="3" fillId="0" borderId="14" xfId="7" applyFont="1" applyFill="1" applyBorder="1"/>
    <xf numFmtId="0" fontId="3" fillId="0" borderId="15" xfId="7" applyFont="1" applyFill="1" applyBorder="1" applyAlignment="1">
      <alignment horizontal="center"/>
    </xf>
    <xf numFmtId="0" fontId="2" fillId="0" borderId="14" xfId="7" applyFont="1" applyBorder="1"/>
    <xf numFmtId="195" fontId="2" fillId="0" borderId="14" xfId="2055" applyNumberFormat="1" applyFont="1" applyFill="1" applyBorder="1"/>
    <xf numFmtId="0" fontId="3" fillId="0" borderId="3" xfId="7" applyFont="1" applyFill="1" applyBorder="1" applyAlignment="1">
      <alignment horizontal="left"/>
    </xf>
    <xf numFmtId="0" fontId="3" fillId="0" borderId="12" xfId="7" applyFont="1" applyFill="1" applyBorder="1" applyAlignment="1">
      <alignment horizontal="center"/>
    </xf>
    <xf numFmtId="0" fontId="3" fillId="0" borderId="3" xfId="7" applyFont="1" applyFill="1" applyBorder="1"/>
    <xf numFmtId="0" fontId="2" fillId="0" borderId="3" xfId="7" applyFont="1" applyBorder="1"/>
    <xf numFmtId="0" fontId="2" fillId="0" borderId="2" xfId="7" applyFont="1" applyBorder="1"/>
    <xf numFmtId="0" fontId="2" fillId="0" borderId="11" xfId="7" applyFont="1" applyBorder="1" applyAlignment="1">
      <alignment horizontal="center"/>
    </xf>
    <xf numFmtId="0" fontId="3" fillId="0" borderId="11" xfId="7" applyFont="1" applyBorder="1"/>
    <xf numFmtId="0" fontId="3" fillId="0" borderId="35" xfId="7" applyFont="1" applyBorder="1"/>
    <xf numFmtId="0" fontId="3" fillId="0" borderId="14" xfId="7" applyFont="1" applyBorder="1"/>
    <xf numFmtId="0" fontId="3" fillId="0" borderId="3" xfId="7" applyFont="1" applyBorder="1"/>
    <xf numFmtId="0" fontId="3" fillId="0" borderId="0" xfId="8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Continuous"/>
    </xf>
    <xf numFmtId="0" fontId="2" fillId="0" borderId="0" xfId="7" applyFont="1"/>
    <xf numFmtId="0" fontId="2" fillId="0" borderId="0" xfId="8" applyFont="1" applyBorder="1"/>
    <xf numFmtId="0" fontId="2" fillId="0" borderId="0" xfId="0" applyFont="1" applyBorder="1" applyAlignment="1"/>
    <xf numFmtId="0" fontId="3" fillId="0" borderId="0" xfId="8" quotePrefix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82" fillId="0" borderId="0" xfId="0" applyFont="1" applyBorder="1" applyAlignment="1"/>
    <xf numFmtId="0" fontId="3" fillId="0" borderId="0" xfId="8" applyFont="1" applyAlignment="1">
      <alignment horizontal="left" indent="1"/>
    </xf>
    <xf numFmtId="0" fontId="2" fillId="0" borderId="0" xfId="8" applyFont="1" applyAlignment="1">
      <alignment horizontal="left" indent="2"/>
    </xf>
    <xf numFmtId="0" fontId="3" fillId="0" borderId="0" xfId="1" applyFont="1" applyBorder="1" applyAlignment="1">
      <alignment horizontal="left" indent="3"/>
    </xf>
    <xf numFmtId="0" fontId="3" fillId="0" borderId="0" xfId="1" applyNumberFormat="1" applyFont="1" applyBorder="1" applyAlignment="1">
      <alignment horizontal="left" indent="4"/>
    </xf>
    <xf numFmtId="0" fontId="2" fillId="0" borderId="0" xfId="8" applyFont="1" applyBorder="1" applyAlignment="1">
      <alignment horizontal="left"/>
    </xf>
    <xf numFmtId="0" fontId="3" fillId="0" borderId="0" xfId="8" applyFont="1" applyAlignment="1">
      <alignment horizontal="left" indent="2"/>
    </xf>
    <xf numFmtId="0" fontId="86" fillId="0" borderId="0" xfId="8" applyFont="1"/>
    <xf numFmtId="49" fontId="2" fillId="0" borderId="0" xfId="8" applyNumberFormat="1" applyFont="1"/>
    <xf numFmtId="49" fontId="3" fillId="0" borderId="0" xfId="8" applyNumberFormat="1" applyFont="1"/>
    <xf numFmtId="0" fontId="3" fillId="0" borderId="34" xfId="8" applyFont="1" applyBorder="1" applyAlignment="1">
      <alignment horizontal="left" wrapText="1"/>
    </xf>
    <xf numFmtId="0" fontId="3" fillId="0" borderId="34" xfId="8" applyFont="1" applyBorder="1"/>
    <xf numFmtId="0" fontId="3" fillId="0" borderId="34" xfId="0" applyFont="1" applyBorder="1"/>
    <xf numFmtId="0" fontId="82" fillId="0" borderId="0" xfId="8" applyFont="1"/>
    <xf numFmtId="0" fontId="3" fillId="0" borderId="0" xfId="8" applyFont="1" applyFill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82" fillId="0" borderId="0" xfId="7" applyFont="1"/>
    <xf numFmtId="0" fontId="87" fillId="0" borderId="0" xfId="7" applyFont="1"/>
    <xf numFmtId="0" fontId="86" fillId="0" borderId="0" xfId="7" applyFont="1"/>
    <xf numFmtId="0" fontId="87" fillId="0" borderId="1" xfId="7" applyFont="1" applyBorder="1" applyAlignment="1">
      <alignment horizontal="center" vertical="center"/>
    </xf>
    <xf numFmtId="0" fontId="86" fillId="0" borderId="7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87" fillId="0" borderId="14" xfId="7" applyFont="1" applyBorder="1" applyAlignment="1">
      <alignment horizontal="center" vertical="center"/>
    </xf>
    <xf numFmtId="0" fontId="88" fillId="0" borderId="1" xfId="7" applyFont="1" applyBorder="1" applyAlignment="1">
      <alignment horizontal="center" vertical="center"/>
    </xf>
    <xf numFmtId="0" fontId="88" fillId="0" borderId="7" xfId="7" applyFont="1" applyBorder="1" applyAlignment="1">
      <alignment horizontal="center" vertical="center"/>
    </xf>
    <xf numFmtId="0" fontId="88" fillId="0" borderId="15" xfId="7" applyFont="1" applyBorder="1" applyAlignment="1">
      <alignment horizontal="center" vertical="center"/>
    </xf>
    <xf numFmtId="0" fontId="87" fillId="0" borderId="3" xfId="7" applyFont="1" applyBorder="1" applyAlignment="1">
      <alignment horizontal="center" vertical="center"/>
    </xf>
    <xf numFmtId="0" fontId="88" fillId="0" borderId="3" xfId="7" applyFont="1" applyBorder="1" applyAlignment="1">
      <alignment horizontal="center" vertical="center"/>
    </xf>
    <xf numFmtId="0" fontId="88" fillId="0" borderId="12" xfId="7" applyFont="1" applyBorder="1" applyAlignment="1">
      <alignment horizontal="center" vertical="center"/>
    </xf>
    <xf numFmtId="0" fontId="89" fillId="0" borderId="12" xfId="7" applyFont="1" applyBorder="1" applyAlignment="1">
      <alignment horizontal="center" vertical="center"/>
    </xf>
    <xf numFmtId="196" fontId="3" fillId="0" borderId="2" xfId="7" applyNumberFormat="1" applyFont="1" applyBorder="1" applyAlignment="1">
      <alignment horizontal="center" vertical="center"/>
    </xf>
    <xf numFmtId="0" fontId="2" fillId="0" borderId="2" xfId="7" applyFont="1" applyBorder="1" applyAlignment="1">
      <alignment horizontal="left" vertical="top" wrapText="1"/>
    </xf>
    <xf numFmtId="196" fontId="3" fillId="27" borderId="2" xfId="7" applyNumberFormat="1" applyFont="1" applyFill="1" applyBorder="1" applyAlignment="1">
      <alignment horizontal="center" vertical="center"/>
    </xf>
    <xf numFmtId="196" fontId="2" fillId="27" borderId="2" xfId="7" applyNumberFormat="1" applyFont="1" applyFill="1" applyBorder="1" applyAlignment="1">
      <alignment horizontal="center" vertical="center"/>
    </xf>
    <xf numFmtId="189" fontId="2" fillId="29" borderId="2" xfId="2" applyNumberFormat="1" applyFont="1" applyFill="1" applyBorder="1" applyAlignment="1">
      <alignment horizontal="left" vertical="top" wrapText="1"/>
    </xf>
    <xf numFmtId="196" fontId="3" fillId="29" borderId="2" xfId="7" applyNumberFormat="1" applyFont="1" applyFill="1" applyBorder="1" applyAlignment="1">
      <alignment horizontal="center" vertical="center"/>
    </xf>
    <xf numFmtId="196" fontId="2" fillId="29" borderId="2" xfId="7" applyNumberFormat="1" applyFont="1" applyFill="1" applyBorder="1" applyAlignment="1">
      <alignment horizontal="center" vertical="center"/>
    </xf>
    <xf numFmtId="189" fontId="3" fillId="0" borderId="2" xfId="2" applyNumberFormat="1" applyFont="1" applyBorder="1" applyAlignment="1">
      <alignment horizontal="left" vertical="top" wrapText="1"/>
    </xf>
    <xf numFmtId="0" fontId="2" fillId="29" borderId="2" xfId="2" applyFont="1" applyFill="1" applyBorder="1" applyAlignment="1">
      <alignment horizontal="left" vertical="top" wrapText="1"/>
    </xf>
    <xf numFmtId="0" fontId="3" fillId="29" borderId="2" xfId="7" applyFont="1" applyFill="1" applyBorder="1"/>
    <xf numFmtId="195" fontId="2" fillId="29" borderId="2" xfId="2055" applyNumberFormat="1" applyFont="1" applyFill="1" applyBorder="1" applyAlignment="1">
      <alignment vertical="top"/>
    </xf>
    <xf numFmtId="195" fontId="2" fillId="29" borderId="2" xfId="7" applyNumberFormat="1" applyFont="1" applyFill="1" applyBorder="1" applyAlignment="1">
      <alignment vertical="top"/>
    </xf>
    <xf numFmtId="198" fontId="2" fillId="29" borderId="2" xfId="2055" applyNumberFormat="1" applyFont="1" applyFill="1" applyBorder="1" applyAlignment="1">
      <alignment horizontal="left" vertical="top" wrapText="1"/>
    </xf>
    <xf numFmtId="198" fontId="2" fillId="29" borderId="2" xfId="7" applyNumberFormat="1" applyFont="1" applyFill="1" applyBorder="1" applyAlignment="1">
      <alignment vertical="top"/>
    </xf>
    <xf numFmtId="0" fontId="90" fillId="0" borderId="0" xfId="2" applyFont="1" applyAlignment="1">
      <alignment horizontal="center"/>
    </xf>
    <xf numFmtId="0" fontId="90" fillId="0" borderId="0" xfId="2" applyFont="1"/>
    <xf numFmtId="0" fontId="90" fillId="0" borderId="0" xfId="2" applyFont="1" applyAlignment="1">
      <alignment horizontal="left"/>
    </xf>
    <xf numFmtId="0" fontId="91" fillId="0" borderId="0" xfId="2" applyFont="1"/>
    <xf numFmtId="0" fontId="5" fillId="0" borderId="0" xfId="2" applyFont="1" applyAlignment="1"/>
    <xf numFmtId="0" fontId="5" fillId="0" borderId="0" xfId="2" applyFont="1"/>
    <xf numFmtId="0" fontId="13" fillId="0" borderId="0" xfId="2" applyFont="1"/>
    <xf numFmtId="0" fontId="5" fillId="0" borderId="2" xfId="2" applyFont="1" applyBorder="1" applyAlignment="1">
      <alignment horizontal="center" vertical="center"/>
    </xf>
    <xf numFmtId="189" fontId="5" fillId="0" borderId="8" xfId="2" applyNumberFormat="1" applyFont="1" applyBorder="1" applyAlignment="1">
      <alignment horizontal="center" vertical="top"/>
    </xf>
    <xf numFmtId="189" fontId="5" fillId="0" borderId="8" xfId="2" applyNumberFormat="1" applyFont="1" applyBorder="1" applyAlignment="1">
      <alignment horizontal="right" vertical="top" indent="1"/>
    </xf>
    <xf numFmtId="189" fontId="5" fillId="0" borderId="8" xfId="2" applyNumberFormat="1" applyFont="1" applyBorder="1" applyAlignment="1">
      <alignment horizontal="right" vertical="top"/>
    </xf>
    <xf numFmtId="189" fontId="5" fillId="0" borderId="1" xfId="2" applyNumberFormat="1" applyFont="1" applyBorder="1" applyAlignment="1">
      <alignment horizontal="left" vertical="top"/>
    </xf>
    <xf numFmtId="189" fontId="5" fillId="0" borderId="1" xfId="2" applyNumberFormat="1" applyFont="1" applyBorder="1" applyAlignment="1">
      <alignment horizontal="right" vertical="top" indent="1"/>
    </xf>
    <xf numFmtId="189" fontId="5" fillId="0" borderId="17" xfId="2" applyNumberFormat="1" applyFont="1" applyBorder="1" applyAlignment="1">
      <alignment horizontal="right" vertical="top"/>
    </xf>
    <xf numFmtId="189" fontId="5" fillId="0" borderId="14" xfId="2" applyNumberFormat="1" applyFont="1" applyBorder="1" applyAlignment="1">
      <alignment horizontal="right" vertical="top"/>
    </xf>
    <xf numFmtId="189" fontId="5" fillId="0" borderId="1" xfId="2" applyNumberFormat="1" applyFont="1" applyBorder="1" applyAlignment="1">
      <alignment horizontal="right" vertical="top"/>
    </xf>
    <xf numFmtId="189" fontId="5" fillId="27" borderId="1" xfId="2" applyNumberFormat="1" applyFont="1" applyFill="1" applyBorder="1" applyAlignment="1">
      <alignment horizontal="left" vertical="top"/>
    </xf>
    <xf numFmtId="189" fontId="5" fillId="27" borderId="1" xfId="2" applyNumberFormat="1" applyFont="1" applyFill="1" applyBorder="1" applyAlignment="1">
      <alignment horizontal="right" vertical="top" indent="1"/>
    </xf>
    <xf numFmtId="189" fontId="5" fillId="27" borderId="1" xfId="2" applyNumberFormat="1" applyFont="1" applyFill="1" applyBorder="1" applyAlignment="1">
      <alignment horizontal="right" vertical="top"/>
    </xf>
    <xf numFmtId="189" fontId="5" fillId="29" borderId="1" xfId="2" applyNumberFormat="1" applyFont="1" applyFill="1" applyBorder="1" applyAlignment="1">
      <alignment horizontal="right" vertical="top" indent="1"/>
    </xf>
    <xf numFmtId="189" fontId="5" fillId="29" borderId="1" xfId="2" applyNumberFormat="1" applyFont="1" applyFill="1" applyBorder="1" applyAlignment="1">
      <alignment horizontal="right" vertical="top"/>
    </xf>
    <xf numFmtId="189" fontId="13" fillId="0" borderId="1" xfId="2" applyNumberFormat="1" applyFont="1" applyBorder="1" applyAlignment="1">
      <alignment horizontal="right" vertical="top"/>
    </xf>
    <xf numFmtId="0" fontId="5" fillId="0" borderId="0" xfId="2" applyFont="1" applyAlignment="1">
      <alignment vertical="top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right"/>
    </xf>
    <xf numFmtId="0" fontId="5" fillId="0" borderId="2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189" fontId="92" fillId="0" borderId="8" xfId="2" applyNumberFormat="1" applyFont="1" applyBorder="1" applyAlignment="1">
      <alignment horizontal="right" vertical="top"/>
    </xf>
    <xf numFmtId="0" fontId="5" fillId="0" borderId="2" xfId="2" applyFont="1" applyBorder="1" applyAlignment="1">
      <alignment vertical="top" wrapText="1"/>
    </xf>
    <xf numFmtId="189" fontId="5" fillId="0" borderId="2" xfId="2" applyNumberFormat="1" applyFont="1" applyBorder="1" applyAlignment="1">
      <alignment horizontal="right" vertical="top" indent="1"/>
    </xf>
    <xf numFmtId="189" fontId="92" fillId="0" borderId="34" xfId="2" applyNumberFormat="1" applyFont="1" applyBorder="1" applyAlignment="1">
      <alignment horizontal="right" vertical="top" indent="1"/>
    </xf>
    <xf numFmtId="0" fontId="5" fillId="0" borderId="0" xfId="2" applyFont="1" applyAlignment="1">
      <alignment vertical="top"/>
    </xf>
    <xf numFmtId="0" fontId="13" fillId="0" borderId="2" xfId="2" applyFont="1" applyBorder="1" applyAlignment="1">
      <alignment horizontal="left" vertical="top" wrapText="1" indent="1"/>
    </xf>
    <xf numFmtId="189" fontId="13" fillId="0" borderId="2" xfId="2" applyNumberFormat="1" applyFont="1" applyBorder="1" applyAlignment="1">
      <alignment horizontal="right" vertical="top" indent="1"/>
    </xf>
    <xf numFmtId="189" fontId="93" fillId="0" borderId="34" xfId="2" applyNumberFormat="1" applyFont="1" applyBorder="1" applyAlignment="1">
      <alignment horizontal="right" vertical="top" indent="1"/>
    </xf>
    <xf numFmtId="0" fontId="90" fillId="0" borderId="0" xfId="2" applyFont="1" applyAlignment="1"/>
    <xf numFmtId="0" fontId="90" fillId="0" borderId="0" xfId="2" applyFont="1" applyAlignment="1">
      <alignment horizontal="center"/>
    </xf>
    <xf numFmtId="0" fontId="13" fillId="0" borderId="5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2" fillId="0" borderId="0" xfId="0" applyFont="1" applyAlignment="1">
      <alignment horizontal="left"/>
    </xf>
    <xf numFmtId="0" fontId="87" fillId="0" borderId="0" xfId="7" applyFont="1" applyAlignment="1">
      <alignment horizontal="center"/>
    </xf>
    <xf numFmtId="0" fontId="86" fillId="0" borderId="5" xfId="7" applyFont="1" applyBorder="1" applyAlignment="1">
      <alignment horizontal="left" vertical="top"/>
    </xf>
    <xf numFmtId="0" fontId="88" fillId="0" borderId="9" xfId="7" applyFont="1" applyBorder="1" applyAlignment="1">
      <alignment horizontal="center" vertical="center"/>
    </xf>
    <xf numFmtId="0" fontId="88" fillId="0" borderId="10" xfId="7" applyFont="1" applyBorder="1" applyAlignment="1">
      <alignment horizontal="center" vertical="center"/>
    </xf>
    <xf numFmtId="0" fontId="88" fillId="0" borderId="11" xfId="7" applyFont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2" xfId="8" applyFont="1" applyBorder="1" applyAlignment="1">
      <alignment horizontal="center"/>
    </xf>
    <xf numFmtId="0" fontId="86" fillId="0" borderId="0" xfId="7" applyFont="1" applyBorder="1" applyAlignment="1">
      <alignment horizontal="right"/>
    </xf>
    <xf numFmtId="0" fontId="2" fillId="0" borderId="1" xfId="7" applyFont="1" applyBorder="1" applyAlignment="1">
      <alignment horizontal="center" vertical="center" wrapText="1"/>
    </xf>
    <xf numFmtId="0" fontId="2" fillId="0" borderId="3" xfId="7" applyFont="1" applyBorder="1" applyAlignment="1">
      <alignment horizontal="center" vertical="center"/>
    </xf>
    <xf numFmtId="0" fontId="2" fillId="0" borderId="18" xfId="7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0" borderId="2" xfId="7" applyFont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5" fillId="0" borderId="0" xfId="1620" applyFont="1" applyFill="1" applyBorder="1" applyAlignment="1">
      <alignment horizontal="center" vertical="top"/>
    </xf>
    <xf numFmtId="0" fontId="5" fillId="0" borderId="4" xfId="11" applyFont="1" applyBorder="1" applyAlignment="1">
      <alignment horizontal="left" vertical="top" wrapText="1"/>
    </xf>
    <xf numFmtId="0" fontId="5" fillId="0" borderId="0" xfId="11" applyFont="1" applyBorder="1" applyAlignment="1">
      <alignment horizontal="left" vertical="top" wrapText="1"/>
    </xf>
    <xf numFmtId="0" fontId="5" fillId="0" borderId="4" xfId="11" applyFont="1" applyBorder="1" applyAlignment="1">
      <alignment horizontal="left" vertical="top"/>
    </xf>
    <xf numFmtId="0" fontId="5" fillId="0" borderId="0" xfId="11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12" fillId="0" borderId="0" xfId="9" applyFont="1" applyFill="1" applyAlignment="1">
      <alignment horizontal="center" vertical="top"/>
    </xf>
    <xf numFmtId="0" fontId="12" fillId="0" borderId="0" xfId="9" applyFont="1" applyFill="1" applyBorder="1" applyAlignment="1">
      <alignment horizontal="center" vertical="top"/>
    </xf>
    <xf numFmtId="0" fontId="2" fillId="0" borderId="0" xfId="9" applyFont="1" applyFill="1" applyAlignment="1">
      <alignment horizontal="center" vertical="top"/>
    </xf>
    <xf numFmtId="0" fontId="2" fillId="0" borderId="0" xfId="9" applyFont="1" applyFill="1" applyBorder="1" applyAlignment="1">
      <alignment horizontal="center" vertical="top"/>
    </xf>
    <xf numFmtId="0" fontId="2" fillId="0" borderId="2" xfId="9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horizontal="center" vertical="center" wrapText="1"/>
    </xf>
    <xf numFmtId="0" fontId="11" fillId="0" borderId="36" xfId="9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center" vertical="center" wrapText="1"/>
    </xf>
    <xf numFmtId="190" fontId="11" fillId="0" borderId="2" xfId="10" applyNumberFormat="1" applyFont="1" applyFill="1" applyBorder="1" applyAlignment="1">
      <alignment horizontal="center" vertical="center" wrapText="1"/>
    </xf>
    <xf numFmtId="0" fontId="2" fillId="0" borderId="36" xfId="9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horizontal="center" vertical="top" wrapText="1"/>
    </xf>
    <xf numFmtId="0" fontId="2" fillId="0" borderId="2" xfId="9" applyFont="1" applyFill="1" applyBorder="1" applyAlignment="1">
      <alignment horizontal="center" vertical="top" wrapText="1"/>
    </xf>
    <xf numFmtId="0" fontId="7" fillId="34" borderId="36" xfId="9" applyFont="1" applyFill="1" applyBorder="1" applyAlignment="1">
      <alignment horizontal="left" vertical="top"/>
    </xf>
    <xf numFmtId="0" fontId="7" fillId="34" borderId="36" xfId="9" applyFont="1" applyFill="1" applyBorder="1" applyAlignment="1">
      <alignment horizontal="center" vertical="top"/>
    </xf>
    <xf numFmtId="0" fontId="12" fillId="34" borderId="36" xfId="9" applyFont="1" applyFill="1" applyBorder="1" applyAlignment="1">
      <alignment horizontal="center" vertical="top" wrapText="1"/>
    </xf>
    <xf numFmtId="190" fontId="7" fillId="34" borderId="36" xfId="2055" applyNumberFormat="1" applyFont="1" applyFill="1" applyBorder="1" applyAlignment="1">
      <alignment horizontal="left" vertical="top"/>
    </xf>
    <xf numFmtId="190" fontId="12" fillId="34" borderId="36" xfId="9" applyNumberFormat="1" applyFont="1" applyFill="1" applyBorder="1" applyAlignment="1">
      <alignment horizontal="center" vertical="top"/>
    </xf>
    <xf numFmtId="195" fontId="12" fillId="34" borderId="36" xfId="2055" applyNumberFormat="1" applyFont="1" applyFill="1" applyBorder="1" applyAlignment="1">
      <alignment horizontal="center" vertical="top"/>
    </xf>
    <xf numFmtId="0" fontId="7" fillId="34" borderId="36" xfId="9" applyFont="1" applyFill="1" applyBorder="1" applyAlignment="1">
      <alignment horizontal="left" vertical="top" wrapText="1"/>
    </xf>
    <xf numFmtId="0" fontId="7" fillId="34" borderId="36" xfId="9" applyFont="1" applyFill="1" applyBorder="1" applyAlignment="1">
      <alignment vertical="top" wrapText="1"/>
    </xf>
    <xf numFmtId="0" fontId="12" fillId="36" borderId="36" xfId="9" applyFont="1" applyFill="1" applyBorder="1" applyAlignment="1">
      <alignment horizontal="center" vertical="top"/>
    </xf>
    <xf numFmtId="0" fontId="12" fillId="36" borderId="36" xfId="9" applyFont="1" applyFill="1" applyBorder="1" applyAlignment="1">
      <alignment horizontal="center" vertical="top" wrapText="1"/>
    </xf>
    <xf numFmtId="190" fontId="12" fillId="36" borderId="36" xfId="2055" applyNumberFormat="1" applyFont="1" applyFill="1" applyBorder="1" applyAlignment="1">
      <alignment horizontal="center" vertical="top" wrapText="1"/>
    </xf>
    <xf numFmtId="190" fontId="12" fillId="36" borderId="36" xfId="10" applyNumberFormat="1" applyFont="1" applyFill="1" applyBorder="1" applyAlignment="1">
      <alignment horizontal="center" vertical="top" wrapText="1"/>
    </xf>
    <xf numFmtId="0" fontId="12" fillId="36" borderId="37" xfId="9" applyFont="1" applyFill="1" applyBorder="1" applyAlignment="1">
      <alignment horizontal="center" vertical="top"/>
    </xf>
    <xf numFmtId="0" fontId="12" fillId="36" borderId="37" xfId="9" applyFont="1" applyFill="1" applyBorder="1" applyAlignment="1">
      <alignment horizontal="center" vertical="top" wrapText="1"/>
    </xf>
    <xf numFmtId="190" fontId="12" fillId="36" borderId="37" xfId="2055" applyNumberFormat="1" applyFont="1" applyFill="1" applyBorder="1" applyAlignment="1">
      <alignment horizontal="center" vertical="top" wrapText="1"/>
    </xf>
    <xf numFmtId="190" fontId="12" fillId="36" borderId="37" xfId="10" applyNumberFormat="1" applyFont="1" applyFill="1" applyBorder="1" applyAlignment="1">
      <alignment horizontal="center" vertical="top" wrapText="1"/>
    </xf>
    <xf numFmtId="0" fontId="7" fillId="0" borderId="36" xfId="9" applyFont="1" applyFill="1" applyBorder="1" applyAlignment="1">
      <alignment horizontal="left" vertical="top"/>
    </xf>
    <xf numFmtId="0" fontId="7" fillId="0" borderId="36" xfId="9" applyFont="1" applyFill="1" applyBorder="1" applyAlignment="1">
      <alignment horizontal="center" vertical="top"/>
    </xf>
    <xf numFmtId="0" fontId="12" fillId="0" borderId="36" xfId="9" applyFont="1" applyFill="1" applyBorder="1" applyAlignment="1">
      <alignment horizontal="left" vertical="top" wrapText="1"/>
    </xf>
    <xf numFmtId="190" fontId="7" fillId="0" borderId="36" xfId="2055" applyNumberFormat="1" applyFont="1" applyFill="1" applyBorder="1" applyAlignment="1">
      <alignment horizontal="left" vertical="top"/>
    </xf>
    <xf numFmtId="3" fontId="12" fillId="0" borderId="36" xfId="9" applyNumberFormat="1" applyFont="1" applyFill="1" applyBorder="1" applyAlignment="1">
      <alignment horizontal="center" vertical="top"/>
    </xf>
    <xf numFmtId="190" fontId="12" fillId="0" borderId="36" xfId="2055" applyNumberFormat="1" applyFont="1" applyFill="1" applyBorder="1" applyAlignment="1">
      <alignment horizontal="center" vertical="top"/>
    </xf>
    <xf numFmtId="0" fontId="7" fillId="0" borderId="36" xfId="9" applyFont="1" applyFill="1" applyBorder="1" applyAlignment="1">
      <alignment horizontal="left" vertical="top" wrapText="1"/>
    </xf>
    <xf numFmtId="0" fontId="7" fillId="0" borderId="36" xfId="9" applyFont="1" applyFill="1" applyBorder="1" applyAlignment="1">
      <alignment vertical="top" wrapText="1"/>
    </xf>
    <xf numFmtId="0" fontId="7" fillId="29" borderId="0" xfId="9" applyFont="1" applyFill="1" applyAlignment="1">
      <alignment horizontal="left" vertical="top" wrapText="1"/>
    </xf>
    <xf numFmtId="0" fontId="7" fillId="0" borderId="36" xfId="9" applyFont="1" applyFill="1" applyBorder="1" applyAlignment="1">
      <alignment horizontal="center" vertical="top" wrapText="1"/>
    </xf>
    <xf numFmtId="0" fontId="5" fillId="34" borderId="2" xfId="0" applyFont="1" applyFill="1" applyBorder="1" applyAlignment="1">
      <alignment horizontal="left" vertical="top" wrapText="1" indent="1"/>
    </xf>
    <xf numFmtId="0" fontId="5" fillId="30" borderId="2" xfId="0" applyFont="1" applyFill="1" applyBorder="1" applyAlignment="1">
      <alignment horizontal="left" vertical="top" wrapText="1" indent="1"/>
    </xf>
    <xf numFmtId="0" fontId="5" fillId="30" borderId="2" xfId="0" applyFont="1" applyFill="1" applyBorder="1" applyAlignment="1">
      <alignment horizontal="left" vertical="top" wrapText="1"/>
    </xf>
    <xf numFmtId="0" fontId="5" fillId="30" borderId="2" xfId="0" applyNumberFormat="1" applyFont="1" applyFill="1" applyBorder="1" applyAlignment="1">
      <alignment horizontal="left" vertical="top" wrapText="1"/>
    </xf>
    <xf numFmtId="190" fontId="5" fillId="30" borderId="2" xfId="0" applyNumberFormat="1" applyFont="1" applyFill="1" applyBorder="1" applyAlignment="1">
      <alignment horizontal="left" vertical="top" wrapText="1"/>
    </xf>
    <xf numFmtId="0" fontId="83" fillId="36" borderId="2" xfId="1620" applyFont="1" applyFill="1" applyBorder="1" applyAlignment="1">
      <alignment vertical="top" wrapText="1"/>
    </xf>
    <xf numFmtId="190" fontId="83" fillId="36" borderId="2" xfId="2256" applyNumberFormat="1" applyFont="1" applyFill="1" applyBorder="1" applyAlignment="1">
      <alignment horizontal="center" vertical="top" wrapText="1"/>
    </xf>
    <xf numFmtId="0" fontId="85" fillId="36" borderId="2" xfId="162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13" fillId="0" borderId="0" xfId="14" applyFont="1" applyFill="1" applyAlignment="1">
      <alignment vertical="top" wrapText="1"/>
    </xf>
    <xf numFmtId="0" fontId="5" fillId="39" borderId="2" xfId="0" applyFont="1" applyFill="1" applyBorder="1" applyAlignment="1">
      <alignment horizontal="left" vertical="top" wrapText="1" indent="1"/>
    </xf>
    <xf numFmtId="0" fontId="5" fillId="39" borderId="2" xfId="0" applyFont="1" applyFill="1" applyBorder="1" applyAlignment="1">
      <alignment horizontal="left" vertical="top" wrapText="1"/>
    </xf>
    <xf numFmtId="0" fontId="5" fillId="39" borderId="2" xfId="0" applyNumberFormat="1" applyFont="1" applyFill="1" applyBorder="1" applyAlignment="1">
      <alignment horizontal="left" vertical="top" wrapText="1"/>
    </xf>
    <xf numFmtId="190" fontId="5" fillId="39" borderId="2" xfId="0" applyNumberFormat="1" applyFont="1" applyFill="1" applyBorder="1" applyAlignment="1">
      <alignment horizontal="left" vertical="top" wrapText="1"/>
    </xf>
    <xf numFmtId="0" fontId="5" fillId="37" borderId="2" xfId="19" applyFont="1" applyFill="1" applyBorder="1" applyAlignment="1">
      <alignment vertical="top" wrapText="1"/>
    </xf>
    <xf numFmtId="0" fontId="13" fillId="37" borderId="2" xfId="2255" applyFont="1" applyFill="1" applyBorder="1" applyAlignment="1">
      <alignment vertical="top" wrapText="1"/>
    </xf>
    <xf numFmtId="190" fontId="5" fillId="37" borderId="2" xfId="1620" applyNumberFormat="1" applyFont="1" applyFill="1" applyBorder="1" applyAlignment="1">
      <alignment horizontal="left" vertical="top"/>
    </xf>
    <xf numFmtId="0" fontId="13" fillId="37" borderId="2" xfId="19" applyFont="1" applyFill="1" applyBorder="1" applyAlignment="1">
      <alignment horizontal="center" vertical="top" wrapText="1"/>
    </xf>
    <xf numFmtId="188" fontId="5" fillId="3" borderId="2" xfId="2055" applyFont="1" applyFill="1" applyBorder="1" applyAlignment="1">
      <alignment horizontal="left" vertical="top" wrapText="1"/>
    </xf>
    <xf numFmtId="0" fontId="13" fillId="0" borderId="2" xfId="1620" applyFont="1" applyFill="1" applyBorder="1" applyAlignment="1">
      <alignment vertical="top" wrapText="1"/>
    </xf>
    <xf numFmtId="0" fontId="80" fillId="0" borderId="2" xfId="0" applyFont="1" applyFill="1" applyBorder="1" applyAlignment="1">
      <alignment vertical="top" wrapText="1"/>
    </xf>
    <xf numFmtId="0" fontId="80" fillId="0" borderId="2" xfId="0" applyNumberFormat="1" applyFont="1" applyFill="1" applyBorder="1" applyAlignment="1">
      <alignment vertical="top" wrapText="1"/>
    </xf>
    <xf numFmtId="190" fontId="13" fillId="0" borderId="2" xfId="17" applyNumberFormat="1" applyFont="1" applyFill="1" applyBorder="1" applyAlignment="1">
      <alignment vertical="top" wrapText="1"/>
    </xf>
    <xf numFmtId="0" fontId="13" fillId="0" borderId="2" xfId="16" applyFont="1" applyFill="1" applyBorder="1" applyAlignment="1">
      <alignment vertical="top" wrapText="1"/>
    </xf>
    <xf numFmtId="196" fontId="2" fillId="0" borderId="2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vertical="top" wrapText="1"/>
    </xf>
    <xf numFmtId="0" fontId="3" fillId="0" borderId="34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right" vertical="top"/>
    </xf>
    <xf numFmtId="0" fontId="3" fillId="0" borderId="34" xfId="0" applyFont="1" applyFill="1" applyBorder="1" applyAlignment="1">
      <alignment vertical="top"/>
    </xf>
    <xf numFmtId="0" fontId="2" fillId="39" borderId="2" xfId="0" applyFont="1" applyFill="1" applyBorder="1" applyAlignment="1">
      <alignment vertical="top" wrapText="1"/>
    </xf>
    <xf numFmtId="0" fontId="3" fillId="39" borderId="2" xfId="0" applyFont="1" applyFill="1" applyBorder="1" applyAlignment="1">
      <alignment horizontal="center" vertical="top"/>
    </xf>
    <xf numFmtId="196" fontId="3" fillId="39" borderId="2" xfId="0" applyNumberFormat="1" applyFont="1" applyFill="1" applyBorder="1" applyAlignment="1">
      <alignment horizontal="right" vertical="top"/>
    </xf>
    <xf numFmtId="0" fontId="3" fillId="39" borderId="2" xfId="0" applyFont="1" applyFill="1" applyBorder="1" applyAlignment="1">
      <alignment vertical="top"/>
    </xf>
    <xf numFmtId="190" fontId="3" fillId="39" borderId="0" xfId="2055" applyNumberFormat="1" applyFont="1" applyFill="1" applyAlignment="1">
      <alignment vertical="top"/>
    </xf>
    <xf numFmtId="0" fontId="3" fillId="39" borderId="0" xfId="0" applyFont="1" applyFill="1" applyAlignment="1">
      <alignment vertical="top"/>
    </xf>
    <xf numFmtId="0" fontId="2" fillId="36" borderId="2" xfId="0" applyFont="1" applyFill="1" applyBorder="1" applyAlignment="1">
      <alignment vertical="top" wrapText="1"/>
    </xf>
    <xf numFmtId="0" fontId="3" fillId="36" borderId="2" xfId="0" applyFont="1" applyFill="1" applyBorder="1" applyAlignment="1">
      <alignment horizontal="center" vertical="top"/>
    </xf>
    <xf numFmtId="196" fontId="3" fillId="36" borderId="2" xfId="0" applyNumberFormat="1" applyFont="1" applyFill="1" applyBorder="1" applyAlignment="1">
      <alignment horizontal="right" vertical="top"/>
    </xf>
    <xf numFmtId="0" fontId="3" fillId="36" borderId="2" xfId="0" applyFont="1" applyFill="1" applyBorder="1" applyAlignment="1">
      <alignment vertical="top"/>
    </xf>
    <xf numFmtId="0" fontId="2" fillId="38" borderId="2" xfId="0" applyFont="1" applyFill="1" applyBorder="1" applyAlignment="1">
      <alignment vertical="top" wrapText="1"/>
    </xf>
    <xf numFmtId="0" fontId="3" fillId="38" borderId="2" xfId="0" applyFont="1" applyFill="1" applyBorder="1" applyAlignment="1">
      <alignment horizontal="center" vertical="top"/>
    </xf>
    <xf numFmtId="196" fontId="3" fillId="38" borderId="2" xfId="0" applyNumberFormat="1" applyFont="1" applyFill="1" applyBorder="1" applyAlignment="1">
      <alignment horizontal="right" vertical="top"/>
    </xf>
    <xf numFmtId="0" fontId="3" fillId="38" borderId="2" xfId="0" applyFont="1" applyFill="1" applyBorder="1" applyAlignment="1">
      <alignment vertical="top"/>
    </xf>
    <xf numFmtId="196" fontId="3" fillId="27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top" wrapText="1"/>
    </xf>
    <xf numFmtId="0" fontId="2" fillId="37" borderId="2" xfId="0" applyFont="1" applyFill="1" applyBorder="1" applyAlignment="1">
      <alignment vertical="top" wrapText="1"/>
    </xf>
    <xf numFmtId="0" fontId="3" fillId="37" borderId="2" xfId="0" applyFont="1" applyFill="1" applyBorder="1" applyAlignment="1">
      <alignment horizontal="center" vertical="top"/>
    </xf>
    <xf numFmtId="196" fontId="3" fillId="37" borderId="2" xfId="0" applyNumberFormat="1" applyFont="1" applyFill="1" applyBorder="1" applyAlignment="1">
      <alignment horizontal="right" vertical="top"/>
    </xf>
    <xf numFmtId="0" fontId="3" fillId="37" borderId="2" xfId="0" applyFont="1" applyFill="1" applyBorder="1" applyAlignment="1">
      <alignment vertical="top"/>
    </xf>
    <xf numFmtId="0" fontId="3" fillId="36" borderId="2" xfId="0" applyFont="1" applyFill="1" applyBorder="1" applyAlignment="1">
      <alignment vertical="top" wrapText="1"/>
    </xf>
    <xf numFmtId="0" fontId="2" fillId="40" borderId="2" xfId="7" applyFont="1" applyFill="1" applyBorder="1" applyAlignment="1">
      <alignment horizontal="center"/>
    </xf>
    <xf numFmtId="0" fontId="2" fillId="40" borderId="8" xfId="7" applyFont="1" applyFill="1" applyBorder="1"/>
    <xf numFmtId="0" fontId="2" fillId="40" borderId="17" xfId="7" applyFont="1" applyFill="1" applyBorder="1"/>
    <xf numFmtId="0" fontId="2" fillId="40" borderId="14" xfId="7" applyFont="1" applyFill="1" applyBorder="1"/>
    <xf numFmtId="0" fontId="2" fillId="40" borderId="3" xfId="7" applyFont="1" applyFill="1" applyBorder="1"/>
    <xf numFmtId="0" fontId="3" fillId="40" borderId="11" xfId="7" applyFont="1" applyFill="1" applyBorder="1"/>
    <xf numFmtId="0" fontId="2" fillId="40" borderId="3" xfId="7" applyFont="1" applyFill="1" applyBorder="1" applyAlignment="1">
      <alignment horizontal="center" vertical="center" wrapText="1"/>
    </xf>
    <xf numFmtId="0" fontId="3" fillId="38" borderId="2" xfId="7" applyFont="1" applyFill="1" applyBorder="1" applyAlignment="1">
      <alignment horizontal="left" vertical="top" wrapText="1"/>
    </xf>
    <xf numFmtId="0" fontId="3" fillId="34" borderId="2" xfId="7" applyFont="1" applyFill="1" applyBorder="1" applyAlignment="1">
      <alignment horizontal="left" vertical="top" wrapText="1"/>
    </xf>
    <xf numFmtId="0" fontId="3" fillId="27" borderId="2" xfId="7" applyFont="1" applyFill="1" applyBorder="1" applyAlignment="1">
      <alignment horizontal="left" vertical="top" wrapText="1"/>
    </xf>
    <xf numFmtId="0" fontId="3" fillId="40" borderId="14" xfId="7" applyFont="1" applyFill="1" applyBorder="1"/>
    <xf numFmtId="0" fontId="2" fillId="40" borderId="34" xfId="7" applyFont="1" applyFill="1" applyBorder="1"/>
    <xf numFmtId="0" fontId="2" fillId="40" borderId="9" xfId="7" applyFont="1" applyFill="1" applyBorder="1" applyAlignment="1">
      <alignment horizontal="center" vertical="center"/>
    </xf>
    <xf numFmtId="0" fontId="2" fillId="40" borderId="10" xfId="7" applyFont="1" applyFill="1" applyBorder="1" applyAlignment="1">
      <alignment horizontal="center" vertical="center"/>
    </xf>
    <xf numFmtId="0" fontId="2" fillId="40" borderId="11" xfId="7" applyFont="1" applyFill="1" applyBorder="1" applyAlignment="1">
      <alignment horizontal="center" vertical="center"/>
    </xf>
    <xf numFmtId="0" fontId="2" fillId="38" borderId="9" xfId="7" applyFont="1" applyFill="1" applyBorder="1" applyAlignment="1">
      <alignment horizontal="center" vertical="center"/>
    </xf>
    <xf numFmtId="0" fontId="2" fillId="38" borderId="10" xfId="7" applyFont="1" applyFill="1" applyBorder="1" applyAlignment="1">
      <alignment horizontal="center" vertical="center"/>
    </xf>
    <xf numFmtId="0" fontId="2" fillId="38" borderId="11" xfId="7" applyFont="1" applyFill="1" applyBorder="1" applyAlignment="1">
      <alignment horizontal="center" vertical="center"/>
    </xf>
    <xf numFmtId="0" fontId="11" fillId="0" borderId="2" xfId="1620" applyFont="1" applyFill="1" applyBorder="1" applyAlignment="1">
      <alignment vertical="top" wrapText="1"/>
    </xf>
    <xf numFmtId="196" fontId="3" fillId="0" borderId="34" xfId="7" applyNumberFormat="1" applyFont="1" applyBorder="1" applyAlignment="1">
      <alignment horizontal="center" vertical="center"/>
    </xf>
    <xf numFmtId="189" fontId="3" fillId="0" borderId="2" xfId="2" applyNumberFormat="1" applyFont="1" applyBorder="1" applyAlignment="1">
      <alignment vertical="top" wrapText="1"/>
    </xf>
    <xf numFmtId="189" fontId="3" fillId="0" borderId="34" xfId="2" applyNumberFormat="1" applyFont="1" applyBorder="1" applyAlignment="1">
      <alignment vertical="top" wrapText="1"/>
    </xf>
    <xf numFmtId="189" fontId="13" fillId="29" borderId="1" xfId="2" applyNumberFormat="1" applyFont="1" applyFill="1" applyBorder="1" applyAlignment="1">
      <alignment horizontal="right" vertical="top"/>
    </xf>
    <xf numFmtId="189" fontId="5" fillId="0" borderId="1" xfId="2" applyNumberFormat="1" applyFont="1" applyFill="1" applyBorder="1" applyAlignment="1">
      <alignment horizontal="right" vertical="top" indent="1"/>
    </xf>
    <xf numFmtId="189" fontId="5" fillId="0" borderId="1" xfId="2" applyNumberFormat="1" applyFont="1" applyFill="1" applyBorder="1" applyAlignment="1">
      <alignment horizontal="right" vertical="top"/>
    </xf>
    <xf numFmtId="0" fontId="13" fillId="0" borderId="34" xfId="0" applyFont="1" applyFill="1" applyBorder="1" applyAlignment="1">
      <alignment horizontal="left" vertical="top" wrapText="1"/>
    </xf>
    <xf numFmtId="189" fontId="5" fillId="0" borderId="34" xfId="2" applyNumberFormat="1" applyFont="1" applyBorder="1" applyAlignment="1">
      <alignment horizontal="right" vertical="top" indent="1"/>
    </xf>
    <xf numFmtId="189" fontId="5" fillId="0" borderId="34" xfId="2" applyNumberFormat="1" applyFont="1" applyBorder="1" applyAlignment="1">
      <alignment horizontal="right" vertical="top"/>
    </xf>
    <xf numFmtId="189" fontId="13" fillId="0" borderId="34" xfId="2" applyNumberFormat="1" applyFont="1" applyBorder="1" applyAlignment="1">
      <alignment horizontal="right" vertical="top"/>
    </xf>
    <xf numFmtId="49" fontId="2" fillId="0" borderId="1" xfId="2" applyNumberFormat="1" applyFont="1" applyBorder="1" applyAlignment="1">
      <alignment vertical="center" wrapText="1"/>
    </xf>
    <xf numFmtId="189" fontId="5" fillId="40" borderId="1" xfId="2" applyNumberFormat="1" applyFont="1" applyFill="1" applyBorder="1" applyAlignment="1">
      <alignment horizontal="left" vertical="top"/>
    </xf>
    <xf numFmtId="189" fontId="5" fillId="40" borderId="1" xfId="2" applyNumberFormat="1" applyFont="1" applyFill="1" applyBorder="1" applyAlignment="1">
      <alignment horizontal="right" vertical="top" indent="1"/>
    </xf>
    <xf numFmtId="189" fontId="5" fillId="40" borderId="1" xfId="2" applyNumberFormat="1" applyFont="1" applyFill="1" applyBorder="1" applyAlignment="1">
      <alignment horizontal="right" vertical="top"/>
    </xf>
    <xf numFmtId="0" fontId="5" fillId="40" borderId="2" xfId="2" applyFont="1" applyFill="1" applyBorder="1" applyAlignment="1">
      <alignment horizontal="left" vertical="top" wrapText="1" indent="1"/>
    </xf>
    <xf numFmtId="189" fontId="13" fillId="40" borderId="2" xfId="2" applyNumberFormat="1" applyFont="1" applyFill="1" applyBorder="1" applyAlignment="1">
      <alignment horizontal="right" vertical="top" indent="1"/>
    </xf>
    <xf numFmtId="189" fontId="5" fillId="40" borderId="2" xfId="2" applyNumberFormat="1" applyFont="1" applyFill="1" applyBorder="1" applyAlignment="1">
      <alignment horizontal="right" vertical="top" inden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40" borderId="0" xfId="0" applyFont="1" applyFill="1" applyAlignment="1">
      <alignment horizontal="left" indent="1"/>
    </xf>
    <xf numFmtId="0" fontId="3" fillId="0" borderId="0" xfId="8" applyFont="1" applyBorder="1" applyAlignment="1">
      <alignment horizontal="left" vertical="top" wrapText="1"/>
    </xf>
    <xf numFmtId="0" fontId="3" fillId="0" borderId="0" xfId="8" applyFont="1" applyBorder="1" applyAlignment="1">
      <alignment horizontal="left" indent="2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NumberFormat="1" applyFont="1" applyBorder="1" applyAlignment="1"/>
    <xf numFmtId="0" fontId="3" fillId="0" borderId="0" xfId="1" applyFont="1" applyBorder="1" applyAlignment="1">
      <alignment horizontal="left" vertical="top" wrapText="1"/>
    </xf>
    <xf numFmtId="0" fontId="3" fillId="40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 indent="2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8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3" fontId="2" fillId="0" borderId="0" xfId="0" applyNumberFormat="1" applyFont="1" applyAlignment="1">
      <alignment vertical="top"/>
    </xf>
    <xf numFmtId="0" fontId="3" fillId="0" borderId="0" xfId="1" applyFont="1" applyBorder="1" applyAlignment="1">
      <alignment horizontal="left" vertical="top" wrapText="1" indent="5"/>
    </xf>
    <xf numFmtId="0" fontId="3" fillId="0" borderId="0" xfId="1" applyNumberFormat="1" applyFont="1" applyBorder="1" applyAlignment="1">
      <alignment horizontal="left" vertical="top" wrapText="1" indent="4"/>
    </xf>
    <xf numFmtId="0" fontId="2" fillId="0" borderId="34" xfId="0" applyFont="1" applyBorder="1" applyAlignment="1">
      <alignment vertical="top" wrapText="1"/>
    </xf>
    <xf numFmtId="0" fontId="3" fillId="0" borderId="34" xfId="8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</cellXfs>
  <cellStyles count="2257">
    <cellStyle name=" 1" xfId="20" xr:uid="{00000000-0005-0000-0000-000000000000}"/>
    <cellStyle name="0,0_x000a__x000a_NA_x000a__x000a_" xfId="21" xr:uid="{00000000-0005-0000-0000-000001000000}"/>
    <cellStyle name="20% - Accent1 10" xfId="22" xr:uid="{00000000-0005-0000-0000-000002000000}"/>
    <cellStyle name="20% - Accent1 11" xfId="23" xr:uid="{00000000-0005-0000-0000-000003000000}"/>
    <cellStyle name="20% - Accent1 12" xfId="24" xr:uid="{00000000-0005-0000-0000-000004000000}"/>
    <cellStyle name="20% - Accent1 13" xfId="25" xr:uid="{00000000-0005-0000-0000-000005000000}"/>
    <cellStyle name="20% - Accent1 14" xfId="26" xr:uid="{00000000-0005-0000-0000-000006000000}"/>
    <cellStyle name="20% - Accent1 15" xfId="27" xr:uid="{00000000-0005-0000-0000-000007000000}"/>
    <cellStyle name="20% - Accent1 16" xfId="28" xr:uid="{00000000-0005-0000-0000-000008000000}"/>
    <cellStyle name="20% - Accent1 17" xfId="29" xr:uid="{00000000-0005-0000-0000-000009000000}"/>
    <cellStyle name="20% - Accent1 18" xfId="30" xr:uid="{00000000-0005-0000-0000-00000A000000}"/>
    <cellStyle name="20% - Accent1 19" xfId="31" xr:uid="{00000000-0005-0000-0000-00000B000000}"/>
    <cellStyle name="20% - Accent1 2" xfId="32" xr:uid="{00000000-0005-0000-0000-00000C000000}"/>
    <cellStyle name="20% - Accent1 2 2" xfId="33" xr:uid="{00000000-0005-0000-0000-00000D000000}"/>
    <cellStyle name="20% - Accent1 2 2 2" xfId="34" xr:uid="{00000000-0005-0000-0000-00000E000000}"/>
    <cellStyle name="20% - Accent1 2_เขตเศรษฐกิจพิเศษ(สภาพัฒน์)แยกข้อ 4" xfId="35" xr:uid="{00000000-0005-0000-0000-00000F000000}"/>
    <cellStyle name="20% - Accent1 20" xfId="36" xr:uid="{00000000-0005-0000-0000-000010000000}"/>
    <cellStyle name="20% - Accent1 21" xfId="37" xr:uid="{00000000-0005-0000-0000-000011000000}"/>
    <cellStyle name="20% - Accent1 22" xfId="38" xr:uid="{00000000-0005-0000-0000-000012000000}"/>
    <cellStyle name="20% - Accent1 23" xfId="39" xr:uid="{00000000-0005-0000-0000-000013000000}"/>
    <cellStyle name="20% - Accent1 24" xfId="40" xr:uid="{00000000-0005-0000-0000-000014000000}"/>
    <cellStyle name="20% - Accent1 25" xfId="41" xr:uid="{00000000-0005-0000-0000-000015000000}"/>
    <cellStyle name="20% - Accent1 26" xfId="42" xr:uid="{00000000-0005-0000-0000-000016000000}"/>
    <cellStyle name="20% - Accent1 27" xfId="43" xr:uid="{00000000-0005-0000-0000-000017000000}"/>
    <cellStyle name="20% - Accent1 28" xfId="44" xr:uid="{00000000-0005-0000-0000-000018000000}"/>
    <cellStyle name="20% - Accent1 3" xfId="45" xr:uid="{00000000-0005-0000-0000-000019000000}"/>
    <cellStyle name="20% - Accent1 4" xfId="46" xr:uid="{00000000-0005-0000-0000-00001A000000}"/>
    <cellStyle name="20% - Accent1 5" xfId="47" xr:uid="{00000000-0005-0000-0000-00001B000000}"/>
    <cellStyle name="20% - Accent1 6" xfId="48" xr:uid="{00000000-0005-0000-0000-00001C000000}"/>
    <cellStyle name="20% - Accent1 7" xfId="49" xr:uid="{00000000-0005-0000-0000-00001D000000}"/>
    <cellStyle name="20% - Accent1 8" xfId="50" xr:uid="{00000000-0005-0000-0000-00001E000000}"/>
    <cellStyle name="20% - Accent1 9" xfId="51" xr:uid="{00000000-0005-0000-0000-00001F000000}"/>
    <cellStyle name="20% - Accent2 10" xfId="52" xr:uid="{00000000-0005-0000-0000-000020000000}"/>
    <cellStyle name="20% - Accent2 11" xfId="53" xr:uid="{00000000-0005-0000-0000-000021000000}"/>
    <cellStyle name="20% - Accent2 12" xfId="54" xr:uid="{00000000-0005-0000-0000-000022000000}"/>
    <cellStyle name="20% - Accent2 13" xfId="55" xr:uid="{00000000-0005-0000-0000-000023000000}"/>
    <cellStyle name="20% - Accent2 14" xfId="56" xr:uid="{00000000-0005-0000-0000-000024000000}"/>
    <cellStyle name="20% - Accent2 15" xfId="57" xr:uid="{00000000-0005-0000-0000-000025000000}"/>
    <cellStyle name="20% - Accent2 16" xfId="58" xr:uid="{00000000-0005-0000-0000-000026000000}"/>
    <cellStyle name="20% - Accent2 17" xfId="59" xr:uid="{00000000-0005-0000-0000-000027000000}"/>
    <cellStyle name="20% - Accent2 18" xfId="60" xr:uid="{00000000-0005-0000-0000-000028000000}"/>
    <cellStyle name="20% - Accent2 19" xfId="61" xr:uid="{00000000-0005-0000-0000-000029000000}"/>
    <cellStyle name="20% - Accent2 2" xfId="62" xr:uid="{00000000-0005-0000-0000-00002A000000}"/>
    <cellStyle name="20% - Accent2 20" xfId="63" xr:uid="{00000000-0005-0000-0000-00002B000000}"/>
    <cellStyle name="20% - Accent2 21" xfId="64" xr:uid="{00000000-0005-0000-0000-00002C000000}"/>
    <cellStyle name="20% - Accent2 22" xfId="65" xr:uid="{00000000-0005-0000-0000-00002D000000}"/>
    <cellStyle name="20% - Accent2 23" xfId="66" xr:uid="{00000000-0005-0000-0000-00002E000000}"/>
    <cellStyle name="20% - Accent2 24" xfId="67" xr:uid="{00000000-0005-0000-0000-00002F000000}"/>
    <cellStyle name="20% - Accent2 25" xfId="68" xr:uid="{00000000-0005-0000-0000-000030000000}"/>
    <cellStyle name="20% - Accent2 26" xfId="69" xr:uid="{00000000-0005-0000-0000-000031000000}"/>
    <cellStyle name="20% - Accent2 27" xfId="70" xr:uid="{00000000-0005-0000-0000-000032000000}"/>
    <cellStyle name="20% - Accent2 28" xfId="71" xr:uid="{00000000-0005-0000-0000-000033000000}"/>
    <cellStyle name="20% - Accent2 3" xfId="72" xr:uid="{00000000-0005-0000-0000-000034000000}"/>
    <cellStyle name="20% - Accent2 4" xfId="73" xr:uid="{00000000-0005-0000-0000-000035000000}"/>
    <cellStyle name="20% - Accent2 5" xfId="74" xr:uid="{00000000-0005-0000-0000-000036000000}"/>
    <cellStyle name="20% - Accent2 6" xfId="75" xr:uid="{00000000-0005-0000-0000-000037000000}"/>
    <cellStyle name="20% - Accent2 7" xfId="76" xr:uid="{00000000-0005-0000-0000-000038000000}"/>
    <cellStyle name="20% - Accent2 8" xfId="77" xr:uid="{00000000-0005-0000-0000-000039000000}"/>
    <cellStyle name="20% - Accent2 9" xfId="78" xr:uid="{00000000-0005-0000-0000-00003A000000}"/>
    <cellStyle name="20% - Accent3 10" xfId="79" xr:uid="{00000000-0005-0000-0000-00003B000000}"/>
    <cellStyle name="20% - Accent3 11" xfId="80" xr:uid="{00000000-0005-0000-0000-00003C000000}"/>
    <cellStyle name="20% - Accent3 12" xfId="81" xr:uid="{00000000-0005-0000-0000-00003D000000}"/>
    <cellStyle name="20% - Accent3 13" xfId="82" xr:uid="{00000000-0005-0000-0000-00003E000000}"/>
    <cellStyle name="20% - Accent3 14" xfId="83" xr:uid="{00000000-0005-0000-0000-00003F000000}"/>
    <cellStyle name="20% - Accent3 15" xfId="84" xr:uid="{00000000-0005-0000-0000-000040000000}"/>
    <cellStyle name="20% - Accent3 16" xfId="85" xr:uid="{00000000-0005-0000-0000-000041000000}"/>
    <cellStyle name="20% - Accent3 17" xfId="86" xr:uid="{00000000-0005-0000-0000-000042000000}"/>
    <cellStyle name="20% - Accent3 18" xfId="87" xr:uid="{00000000-0005-0000-0000-000043000000}"/>
    <cellStyle name="20% - Accent3 19" xfId="88" xr:uid="{00000000-0005-0000-0000-000044000000}"/>
    <cellStyle name="20% - Accent3 2" xfId="89" xr:uid="{00000000-0005-0000-0000-000045000000}"/>
    <cellStyle name="20% - Accent3 20" xfId="90" xr:uid="{00000000-0005-0000-0000-000046000000}"/>
    <cellStyle name="20% - Accent3 21" xfId="91" xr:uid="{00000000-0005-0000-0000-000047000000}"/>
    <cellStyle name="20% - Accent3 22" xfId="92" xr:uid="{00000000-0005-0000-0000-000048000000}"/>
    <cellStyle name="20% - Accent3 23" xfId="93" xr:uid="{00000000-0005-0000-0000-000049000000}"/>
    <cellStyle name="20% - Accent3 24" xfId="94" xr:uid="{00000000-0005-0000-0000-00004A000000}"/>
    <cellStyle name="20% - Accent3 25" xfId="95" xr:uid="{00000000-0005-0000-0000-00004B000000}"/>
    <cellStyle name="20% - Accent3 26" xfId="96" xr:uid="{00000000-0005-0000-0000-00004C000000}"/>
    <cellStyle name="20% - Accent3 27" xfId="97" xr:uid="{00000000-0005-0000-0000-00004D000000}"/>
    <cellStyle name="20% - Accent3 28" xfId="98" xr:uid="{00000000-0005-0000-0000-00004E000000}"/>
    <cellStyle name="20% - Accent3 3" xfId="99" xr:uid="{00000000-0005-0000-0000-00004F000000}"/>
    <cellStyle name="20% - Accent3 4" xfId="100" xr:uid="{00000000-0005-0000-0000-000050000000}"/>
    <cellStyle name="20% - Accent3 5" xfId="101" xr:uid="{00000000-0005-0000-0000-000051000000}"/>
    <cellStyle name="20% - Accent3 6" xfId="102" xr:uid="{00000000-0005-0000-0000-000052000000}"/>
    <cellStyle name="20% - Accent3 7" xfId="103" xr:uid="{00000000-0005-0000-0000-000053000000}"/>
    <cellStyle name="20% - Accent3 8" xfId="104" xr:uid="{00000000-0005-0000-0000-000054000000}"/>
    <cellStyle name="20% - Accent3 9" xfId="105" xr:uid="{00000000-0005-0000-0000-000055000000}"/>
    <cellStyle name="20% - Accent4 10" xfId="106" xr:uid="{00000000-0005-0000-0000-000056000000}"/>
    <cellStyle name="20% - Accent4 11" xfId="107" xr:uid="{00000000-0005-0000-0000-000057000000}"/>
    <cellStyle name="20% - Accent4 12" xfId="108" xr:uid="{00000000-0005-0000-0000-000058000000}"/>
    <cellStyle name="20% - Accent4 13" xfId="109" xr:uid="{00000000-0005-0000-0000-000059000000}"/>
    <cellStyle name="20% - Accent4 14" xfId="110" xr:uid="{00000000-0005-0000-0000-00005A000000}"/>
    <cellStyle name="20% - Accent4 15" xfId="111" xr:uid="{00000000-0005-0000-0000-00005B000000}"/>
    <cellStyle name="20% - Accent4 16" xfId="112" xr:uid="{00000000-0005-0000-0000-00005C000000}"/>
    <cellStyle name="20% - Accent4 17" xfId="113" xr:uid="{00000000-0005-0000-0000-00005D000000}"/>
    <cellStyle name="20% - Accent4 18" xfId="114" xr:uid="{00000000-0005-0000-0000-00005E000000}"/>
    <cellStyle name="20% - Accent4 19" xfId="115" xr:uid="{00000000-0005-0000-0000-00005F000000}"/>
    <cellStyle name="20% - Accent4 2" xfId="116" xr:uid="{00000000-0005-0000-0000-000060000000}"/>
    <cellStyle name="20% - Accent4 20" xfId="117" xr:uid="{00000000-0005-0000-0000-000061000000}"/>
    <cellStyle name="20% - Accent4 21" xfId="118" xr:uid="{00000000-0005-0000-0000-000062000000}"/>
    <cellStyle name="20% - Accent4 22" xfId="119" xr:uid="{00000000-0005-0000-0000-000063000000}"/>
    <cellStyle name="20% - Accent4 23" xfId="120" xr:uid="{00000000-0005-0000-0000-000064000000}"/>
    <cellStyle name="20% - Accent4 24" xfId="121" xr:uid="{00000000-0005-0000-0000-000065000000}"/>
    <cellStyle name="20% - Accent4 25" xfId="122" xr:uid="{00000000-0005-0000-0000-000066000000}"/>
    <cellStyle name="20% - Accent4 26" xfId="123" xr:uid="{00000000-0005-0000-0000-000067000000}"/>
    <cellStyle name="20% - Accent4 27" xfId="124" xr:uid="{00000000-0005-0000-0000-000068000000}"/>
    <cellStyle name="20% - Accent4 28" xfId="125" xr:uid="{00000000-0005-0000-0000-000069000000}"/>
    <cellStyle name="20% - Accent4 3" xfId="126" xr:uid="{00000000-0005-0000-0000-00006A000000}"/>
    <cellStyle name="20% - Accent4 4" xfId="127" xr:uid="{00000000-0005-0000-0000-00006B000000}"/>
    <cellStyle name="20% - Accent4 5" xfId="128" xr:uid="{00000000-0005-0000-0000-00006C000000}"/>
    <cellStyle name="20% - Accent4 6" xfId="129" xr:uid="{00000000-0005-0000-0000-00006D000000}"/>
    <cellStyle name="20% - Accent4 7" xfId="130" xr:uid="{00000000-0005-0000-0000-00006E000000}"/>
    <cellStyle name="20% - Accent4 8" xfId="131" xr:uid="{00000000-0005-0000-0000-00006F000000}"/>
    <cellStyle name="20% - Accent4 9" xfId="132" xr:uid="{00000000-0005-0000-0000-000070000000}"/>
    <cellStyle name="20% - Accent5 10" xfId="133" xr:uid="{00000000-0005-0000-0000-000071000000}"/>
    <cellStyle name="20% - Accent5 11" xfId="134" xr:uid="{00000000-0005-0000-0000-000072000000}"/>
    <cellStyle name="20% - Accent5 12" xfId="135" xr:uid="{00000000-0005-0000-0000-000073000000}"/>
    <cellStyle name="20% - Accent5 13" xfId="136" xr:uid="{00000000-0005-0000-0000-000074000000}"/>
    <cellStyle name="20% - Accent5 14" xfId="137" xr:uid="{00000000-0005-0000-0000-000075000000}"/>
    <cellStyle name="20% - Accent5 15" xfId="138" xr:uid="{00000000-0005-0000-0000-000076000000}"/>
    <cellStyle name="20% - Accent5 16" xfId="139" xr:uid="{00000000-0005-0000-0000-000077000000}"/>
    <cellStyle name="20% - Accent5 17" xfId="140" xr:uid="{00000000-0005-0000-0000-000078000000}"/>
    <cellStyle name="20% - Accent5 18" xfId="141" xr:uid="{00000000-0005-0000-0000-000079000000}"/>
    <cellStyle name="20% - Accent5 19" xfId="142" xr:uid="{00000000-0005-0000-0000-00007A000000}"/>
    <cellStyle name="20% - Accent5 2" xfId="143" xr:uid="{00000000-0005-0000-0000-00007B000000}"/>
    <cellStyle name="20% - Accent5 20" xfId="144" xr:uid="{00000000-0005-0000-0000-00007C000000}"/>
    <cellStyle name="20% - Accent5 21" xfId="145" xr:uid="{00000000-0005-0000-0000-00007D000000}"/>
    <cellStyle name="20% - Accent5 22" xfId="146" xr:uid="{00000000-0005-0000-0000-00007E000000}"/>
    <cellStyle name="20% - Accent5 23" xfId="147" xr:uid="{00000000-0005-0000-0000-00007F000000}"/>
    <cellStyle name="20% - Accent5 24" xfId="148" xr:uid="{00000000-0005-0000-0000-000080000000}"/>
    <cellStyle name="20% - Accent5 25" xfId="149" xr:uid="{00000000-0005-0000-0000-000081000000}"/>
    <cellStyle name="20% - Accent5 26" xfId="150" xr:uid="{00000000-0005-0000-0000-000082000000}"/>
    <cellStyle name="20% - Accent5 27" xfId="151" xr:uid="{00000000-0005-0000-0000-000083000000}"/>
    <cellStyle name="20% - Accent5 28" xfId="152" xr:uid="{00000000-0005-0000-0000-000084000000}"/>
    <cellStyle name="20% - Accent5 3" xfId="153" xr:uid="{00000000-0005-0000-0000-000085000000}"/>
    <cellStyle name="20% - Accent5 4" xfId="154" xr:uid="{00000000-0005-0000-0000-000086000000}"/>
    <cellStyle name="20% - Accent5 5" xfId="155" xr:uid="{00000000-0005-0000-0000-000087000000}"/>
    <cellStyle name="20% - Accent5 6" xfId="156" xr:uid="{00000000-0005-0000-0000-000088000000}"/>
    <cellStyle name="20% - Accent5 7" xfId="157" xr:uid="{00000000-0005-0000-0000-000089000000}"/>
    <cellStyle name="20% - Accent5 8" xfId="158" xr:uid="{00000000-0005-0000-0000-00008A000000}"/>
    <cellStyle name="20% - Accent5 9" xfId="159" xr:uid="{00000000-0005-0000-0000-00008B000000}"/>
    <cellStyle name="20% - Accent6 10" xfId="160" xr:uid="{00000000-0005-0000-0000-00008C000000}"/>
    <cellStyle name="20% - Accent6 11" xfId="161" xr:uid="{00000000-0005-0000-0000-00008D000000}"/>
    <cellStyle name="20% - Accent6 12" xfId="162" xr:uid="{00000000-0005-0000-0000-00008E000000}"/>
    <cellStyle name="20% - Accent6 13" xfId="163" xr:uid="{00000000-0005-0000-0000-00008F000000}"/>
    <cellStyle name="20% - Accent6 14" xfId="164" xr:uid="{00000000-0005-0000-0000-000090000000}"/>
    <cellStyle name="20% - Accent6 15" xfId="165" xr:uid="{00000000-0005-0000-0000-000091000000}"/>
    <cellStyle name="20% - Accent6 16" xfId="166" xr:uid="{00000000-0005-0000-0000-000092000000}"/>
    <cellStyle name="20% - Accent6 17" xfId="167" xr:uid="{00000000-0005-0000-0000-000093000000}"/>
    <cellStyle name="20% - Accent6 18" xfId="168" xr:uid="{00000000-0005-0000-0000-000094000000}"/>
    <cellStyle name="20% - Accent6 19" xfId="169" xr:uid="{00000000-0005-0000-0000-000095000000}"/>
    <cellStyle name="20% - Accent6 2" xfId="170" xr:uid="{00000000-0005-0000-0000-000096000000}"/>
    <cellStyle name="20% - Accent6 20" xfId="171" xr:uid="{00000000-0005-0000-0000-000097000000}"/>
    <cellStyle name="20% - Accent6 21" xfId="172" xr:uid="{00000000-0005-0000-0000-000098000000}"/>
    <cellStyle name="20% - Accent6 22" xfId="173" xr:uid="{00000000-0005-0000-0000-000099000000}"/>
    <cellStyle name="20% - Accent6 23" xfId="174" xr:uid="{00000000-0005-0000-0000-00009A000000}"/>
    <cellStyle name="20% - Accent6 24" xfId="175" xr:uid="{00000000-0005-0000-0000-00009B000000}"/>
    <cellStyle name="20% - Accent6 25" xfId="176" xr:uid="{00000000-0005-0000-0000-00009C000000}"/>
    <cellStyle name="20% - Accent6 26" xfId="177" xr:uid="{00000000-0005-0000-0000-00009D000000}"/>
    <cellStyle name="20% - Accent6 27" xfId="178" xr:uid="{00000000-0005-0000-0000-00009E000000}"/>
    <cellStyle name="20% - Accent6 28" xfId="179" xr:uid="{00000000-0005-0000-0000-00009F000000}"/>
    <cellStyle name="20% - Accent6 3" xfId="180" xr:uid="{00000000-0005-0000-0000-0000A0000000}"/>
    <cellStyle name="20% - Accent6 4" xfId="181" xr:uid="{00000000-0005-0000-0000-0000A1000000}"/>
    <cellStyle name="20% - Accent6 5" xfId="182" xr:uid="{00000000-0005-0000-0000-0000A2000000}"/>
    <cellStyle name="20% - Accent6 6" xfId="183" xr:uid="{00000000-0005-0000-0000-0000A3000000}"/>
    <cellStyle name="20% - Accent6 7" xfId="184" xr:uid="{00000000-0005-0000-0000-0000A4000000}"/>
    <cellStyle name="20% - Accent6 8" xfId="185" xr:uid="{00000000-0005-0000-0000-0000A5000000}"/>
    <cellStyle name="20% - Accent6 9" xfId="186" xr:uid="{00000000-0005-0000-0000-0000A6000000}"/>
    <cellStyle name="20% - ส่วนที่ถูกเน้น1 2" xfId="187" xr:uid="{00000000-0005-0000-0000-0000A7000000}"/>
    <cellStyle name="20% - ส่วนที่ถูกเน้น2 2" xfId="188" xr:uid="{00000000-0005-0000-0000-0000A8000000}"/>
    <cellStyle name="20% - ส่วนที่ถูกเน้น3 2" xfId="189" xr:uid="{00000000-0005-0000-0000-0000A9000000}"/>
    <cellStyle name="20% - ส่วนที่ถูกเน้น4 2" xfId="190" xr:uid="{00000000-0005-0000-0000-0000AA000000}"/>
    <cellStyle name="20% - ส่วนที่ถูกเน้น5 2" xfId="191" xr:uid="{00000000-0005-0000-0000-0000AB000000}"/>
    <cellStyle name="20% - ส่วนที่ถูกเน้น6 2" xfId="192" xr:uid="{00000000-0005-0000-0000-0000AC000000}"/>
    <cellStyle name="40% - Accent1 10" xfId="193" xr:uid="{00000000-0005-0000-0000-0000AD000000}"/>
    <cellStyle name="40% - Accent1 11" xfId="194" xr:uid="{00000000-0005-0000-0000-0000AE000000}"/>
    <cellStyle name="40% - Accent1 12" xfId="195" xr:uid="{00000000-0005-0000-0000-0000AF000000}"/>
    <cellStyle name="40% - Accent1 13" xfId="196" xr:uid="{00000000-0005-0000-0000-0000B0000000}"/>
    <cellStyle name="40% - Accent1 14" xfId="197" xr:uid="{00000000-0005-0000-0000-0000B1000000}"/>
    <cellStyle name="40% - Accent1 15" xfId="198" xr:uid="{00000000-0005-0000-0000-0000B2000000}"/>
    <cellStyle name="40% - Accent1 16" xfId="199" xr:uid="{00000000-0005-0000-0000-0000B3000000}"/>
    <cellStyle name="40% - Accent1 17" xfId="200" xr:uid="{00000000-0005-0000-0000-0000B4000000}"/>
    <cellStyle name="40% - Accent1 18" xfId="201" xr:uid="{00000000-0005-0000-0000-0000B5000000}"/>
    <cellStyle name="40% - Accent1 19" xfId="202" xr:uid="{00000000-0005-0000-0000-0000B6000000}"/>
    <cellStyle name="40% - Accent1 2" xfId="203" xr:uid="{00000000-0005-0000-0000-0000B7000000}"/>
    <cellStyle name="40% - Accent1 20" xfId="204" xr:uid="{00000000-0005-0000-0000-0000B8000000}"/>
    <cellStyle name="40% - Accent1 21" xfId="205" xr:uid="{00000000-0005-0000-0000-0000B9000000}"/>
    <cellStyle name="40% - Accent1 22" xfId="206" xr:uid="{00000000-0005-0000-0000-0000BA000000}"/>
    <cellStyle name="40% - Accent1 23" xfId="207" xr:uid="{00000000-0005-0000-0000-0000BB000000}"/>
    <cellStyle name="40% - Accent1 24" xfId="208" xr:uid="{00000000-0005-0000-0000-0000BC000000}"/>
    <cellStyle name="40% - Accent1 25" xfId="209" xr:uid="{00000000-0005-0000-0000-0000BD000000}"/>
    <cellStyle name="40% - Accent1 26" xfId="210" xr:uid="{00000000-0005-0000-0000-0000BE000000}"/>
    <cellStyle name="40% - Accent1 27" xfId="211" xr:uid="{00000000-0005-0000-0000-0000BF000000}"/>
    <cellStyle name="40% - Accent1 28" xfId="212" xr:uid="{00000000-0005-0000-0000-0000C0000000}"/>
    <cellStyle name="40% - Accent1 3" xfId="213" xr:uid="{00000000-0005-0000-0000-0000C1000000}"/>
    <cellStyle name="40% - Accent1 4" xfId="214" xr:uid="{00000000-0005-0000-0000-0000C2000000}"/>
    <cellStyle name="40% - Accent1 5" xfId="215" xr:uid="{00000000-0005-0000-0000-0000C3000000}"/>
    <cellStyle name="40% - Accent1 6" xfId="216" xr:uid="{00000000-0005-0000-0000-0000C4000000}"/>
    <cellStyle name="40% - Accent1 7" xfId="217" xr:uid="{00000000-0005-0000-0000-0000C5000000}"/>
    <cellStyle name="40% - Accent1 8" xfId="218" xr:uid="{00000000-0005-0000-0000-0000C6000000}"/>
    <cellStyle name="40% - Accent1 9" xfId="219" xr:uid="{00000000-0005-0000-0000-0000C7000000}"/>
    <cellStyle name="40% - Accent2 10" xfId="220" xr:uid="{00000000-0005-0000-0000-0000C8000000}"/>
    <cellStyle name="40% - Accent2 11" xfId="221" xr:uid="{00000000-0005-0000-0000-0000C9000000}"/>
    <cellStyle name="40% - Accent2 12" xfId="222" xr:uid="{00000000-0005-0000-0000-0000CA000000}"/>
    <cellStyle name="40% - Accent2 13" xfId="223" xr:uid="{00000000-0005-0000-0000-0000CB000000}"/>
    <cellStyle name="40% - Accent2 14" xfId="224" xr:uid="{00000000-0005-0000-0000-0000CC000000}"/>
    <cellStyle name="40% - Accent2 15" xfId="225" xr:uid="{00000000-0005-0000-0000-0000CD000000}"/>
    <cellStyle name="40% - Accent2 16" xfId="226" xr:uid="{00000000-0005-0000-0000-0000CE000000}"/>
    <cellStyle name="40% - Accent2 17" xfId="227" xr:uid="{00000000-0005-0000-0000-0000CF000000}"/>
    <cellStyle name="40% - Accent2 18" xfId="228" xr:uid="{00000000-0005-0000-0000-0000D0000000}"/>
    <cellStyle name="40% - Accent2 19" xfId="229" xr:uid="{00000000-0005-0000-0000-0000D1000000}"/>
    <cellStyle name="40% - Accent2 2" xfId="230" xr:uid="{00000000-0005-0000-0000-0000D2000000}"/>
    <cellStyle name="40% - Accent2 20" xfId="231" xr:uid="{00000000-0005-0000-0000-0000D3000000}"/>
    <cellStyle name="40% - Accent2 21" xfId="232" xr:uid="{00000000-0005-0000-0000-0000D4000000}"/>
    <cellStyle name="40% - Accent2 22" xfId="233" xr:uid="{00000000-0005-0000-0000-0000D5000000}"/>
    <cellStyle name="40% - Accent2 23" xfId="234" xr:uid="{00000000-0005-0000-0000-0000D6000000}"/>
    <cellStyle name="40% - Accent2 24" xfId="235" xr:uid="{00000000-0005-0000-0000-0000D7000000}"/>
    <cellStyle name="40% - Accent2 25" xfId="236" xr:uid="{00000000-0005-0000-0000-0000D8000000}"/>
    <cellStyle name="40% - Accent2 26" xfId="237" xr:uid="{00000000-0005-0000-0000-0000D9000000}"/>
    <cellStyle name="40% - Accent2 27" xfId="238" xr:uid="{00000000-0005-0000-0000-0000DA000000}"/>
    <cellStyle name="40% - Accent2 28" xfId="239" xr:uid="{00000000-0005-0000-0000-0000DB000000}"/>
    <cellStyle name="40% - Accent2 3" xfId="240" xr:uid="{00000000-0005-0000-0000-0000DC000000}"/>
    <cellStyle name="40% - Accent2 4" xfId="241" xr:uid="{00000000-0005-0000-0000-0000DD000000}"/>
    <cellStyle name="40% - Accent2 5" xfId="242" xr:uid="{00000000-0005-0000-0000-0000DE000000}"/>
    <cellStyle name="40% - Accent2 6" xfId="243" xr:uid="{00000000-0005-0000-0000-0000DF000000}"/>
    <cellStyle name="40% - Accent2 7" xfId="244" xr:uid="{00000000-0005-0000-0000-0000E0000000}"/>
    <cellStyle name="40% - Accent2 8" xfId="245" xr:uid="{00000000-0005-0000-0000-0000E1000000}"/>
    <cellStyle name="40% - Accent2 9" xfId="246" xr:uid="{00000000-0005-0000-0000-0000E2000000}"/>
    <cellStyle name="40% - Accent3 10" xfId="247" xr:uid="{00000000-0005-0000-0000-0000E3000000}"/>
    <cellStyle name="40% - Accent3 11" xfId="248" xr:uid="{00000000-0005-0000-0000-0000E4000000}"/>
    <cellStyle name="40% - Accent3 12" xfId="249" xr:uid="{00000000-0005-0000-0000-0000E5000000}"/>
    <cellStyle name="40% - Accent3 13" xfId="250" xr:uid="{00000000-0005-0000-0000-0000E6000000}"/>
    <cellStyle name="40% - Accent3 14" xfId="251" xr:uid="{00000000-0005-0000-0000-0000E7000000}"/>
    <cellStyle name="40% - Accent3 15" xfId="252" xr:uid="{00000000-0005-0000-0000-0000E8000000}"/>
    <cellStyle name="40% - Accent3 16" xfId="253" xr:uid="{00000000-0005-0000-0000-0000E9000000}"/>
    <cellStyle name="40% - Accent3 17" xfId="254" xr:uid="{00000000-0005-0000-0000-0000EA000000}"/>
    <cellStyle name="40% - Accent3 18" xfId="255" xr:uid="{00000000-0005-0000-0000-0000EB000000}"/>
    <cellStyle name="40% - Accent3 19" xfId="256" xr:uid="{00000000-0005-0000-0000-0000EC000000}"/>
    <cellStyle name="40% - Accent3 2" xfId="257" xr:uid="{00000000-0005-0000-0000-0000ED000000}"/>
    <cellStyle name="40% - Accent3 20" xfId="258" xr:uid="{00000000-0005-0000-0000-0000EE000000}"/>
    <cellStyle name="40% - Accent3 21" xfId="259" xr:uid="{00000000-0005-0000-0000-0000EF000000}"/>
    <cellStyle name="40% - Accent3 22" xfId="260" xr:uid="{00000000-0005-0000-0000-0000F0000000}"/>
    <cellStyle name="40% - Accent3 23" xfId="261" xr:uid="{00000000-0005-0000-0000-0000F1000000}"/>
    <cellStyle name="40% - Accent3 24" xfId="262" xr:uid="{00000000-0005-0000-0000-0000F2000000}"/>
    <cellStyle name="40% - Accent3 25" xfId="263" xr:uid="{00000000-0005-0000-0000-0000F3000000}"/>
    <cellStyle name="40% - Accent3 26" xfId="264" xr:uid="{00000000-0005-0000-0000-0000F4000000}"/>
    <cellStyle name="40% - Accent3 27" xfId="265" xr:uid="{00000000-0005-0000-0000-0000F5000000}"/>
    <cellStyle name="40% - Accent3 28" xfId="266" xr:uid="{00000000-0005-0000-0000-0000F6000000}"/>
    <cellStyle name="40% - Accent3 3" xfId="267" xr:uid="{00000000-0005-0000-0000-0000F7000000}"/>
    <cellStyle name="40% - Accent3 4" xfId="268" xr:uid="{00000000-0005-0000-0000-0000F8000000}"/>
    <cellStyle name="40% - Accent3 5" xfId="269" xr:uid="{00000000-0005-0000-0000-0000F9000000}"/>
    <cellStyle name="40% - Accent3 6" xfId="270" xr:uid="{00000000-0005-0000-0000-0000FA000000}"/>
    <cellStyle name="40% - Accent3 7" xfId="271" xr:uid="{00000000-0005-0000-0000-0000FB000000}"/>
    <cellStyle name="40% - Accent3 8" xfId="272" xr:uid="{00000000-0005-0000-0000-0000FC000000}"/>
    <cellStyle name="40% - Accent3 9" xfId="273" xr:uid="{00000000-0005-0000-0000-0000FD000000}"/>
    <cellStyle name="40% - Accent4 10" xfId="274" xr:uid="{00000000-0005-0000-0000-0000FE000000}"/>
    <cellStyle name="40% - Accent4 11" xfId="275" xr:uid="{00000000-0005-0000-0000-0000FF000000}"/>
    <cellStyle name="40% - Accent4 12" xfId="276" xr:uid="{00000000-0005-0000-0000-000000010000}"/>
    <cellStyle name="40% - Accent4 13" xfId="277" xr:uid="{00000000-0005-0000-0000-000001010000}"/>
    <cellStyle name="40% - Accent4 14" xfId="278" xr:uid="{00000000-0005-0000-0000-000002010000}"/>
    <cellStyle name="40% - Accent4 15" xfId="279" xr:uid="{00000000-0005-0000-0000-000003010000}"/>
    <cellStyle name="40% - Accent4 16" xfId="280" xr:uid="{00000000-0005-0000-0000-000004010000}"/>
    <cellStyle name="40% - Accent4 17" xfId="281" xr:uid="{00000000-0005-0000-0000-000005010000}"/>
    <cellStyle name="40% - Accent4 18" xfId="282" xr:uid="{00000000-0005-0000-0000-000006010000}"/>
    <cellStyle name="40% - Accent4 19" xfId="283" xr:uid="{00000000-0005-0000-0000-000007010000}"/>
    <cellStyle name="40% - Accent4 2" xfId="284" xr:uid="{00000000-0005-0000-0000-000008010000}"/>
    <cellStyle name="40% - Accent4 20" xfId="285" xr:uid="{00000000-0005-0000-0000-000009010000}"/>
    <cellStyle name="40% - Accent4 21" xfId="286" xr:uid="{00000000-0005-0000-0000-00000A010000}"/>
    <cellStyle name="40% - Accent4 22" xfId="287" xr:uid="{00000000-0005-0000-0000-00000B010000}"/>
    <cellStyle name="40% - Accent4 23" xfId="288" xr:uid="{00000000-0005-0000-0000-00000C010000}"/>
    <cellStyle name="40% - Accent4 24" xfId="289" xr:uid="{00000000-0005-0000-0000-00000D010000}"/>
    <cellStyle name="40% - Accent4 25" xfId="290" xr:uid="{00000000-0005-0000-0000-00000E010000}"/>
    <cellStyle name="40% - Accent4 26" xfId="291" xr:uid="{00000000-0005-0000-0000-00000F010000}"/>
    <cellStyle name="40% - Accent4 27" xfId="292" xr:uid="{00000000-0005-0000-0000-000010010000}"/>
    <cellStyle name="40% - Accent4 28" xfId="293" xr:uid="{00000000-0005-0000-0000-000011010000}"/>
    <cellStyle name="40% - Accent4 3" xfId="294" xr:uid="{00000000-0005-0000-0000-000012010000}"/>
    <cellStyle name="40% - Accent4 4" xfId="295" xr:uid="{00000000-0005-0000-0000-000013010000}"/>
    <cellStyle name="40% - Accent4 5" xfId="296" xr:uid="{00000000-0005-0000-0000-000014010000}"/>
    <cellStyle name="40% - Accent4 6" xfId="297" xr:uid="{00000000-0005-0000-0000-000015010000}"/>
    <cellStyle name="40% - Accent4 7" xfId="298" xr:uid="{00000000-0005-0000-0000-000016010000}"/>
    <cellStyle name="40% - Accent4 8" xfId="299" xr:uid="{00000000-0005-0000-0000-000017010000}"/>
    <cellStyle name="40% - Accent4 9" xfId="300" xr:uid="{00000000-0005-0000-0000-000018010000}"/>
    <cellStyle name="40% - Accent5 10" xfId="301" xr:uid="{00000000-0005-0000-0000-000019010000}"/>
    <cellStyle name="40% - Accent5 11" xfId="302" xr:uid="{00000000-0005-0000-0000-00001A010000}"/>
    <cellStyle name="40% - Accent5 12" xfId="303" xr:uid="{00000000-0005-0000-0000-00001B010000}"/>
    <cellStyle name="40% - Accent5 13" xfId="304" xr:uid="{00000000-0005-0000-0000-00001C010000}"/>
    <cellStyle name="40% - Accent5 14" xfId="305" xr:uid="{00000000-0005-0000-0000-00001D010000}"/>
    <cellStyle name="40% - Accent5 15" xfId="306" xr:uid="{00000000-0005-0000-0000-00001E010000}"/>
    <cellStyle name="40% - Accent5 16" xfId="307" xr:uid="{00000000-0005-0000-0000-00001F010000}"/>
    <cellStyle name="40% - Accent5 17" xfId="308" xr:uid="{00000000-0005-0000-0000-000020010000}"/>
    <cellStyle name="40% - Accent5 18" xfId="309" xr:uid="{00000000-0005-0000-0000-000021010000}"/>
    <cellStyle name="40% - Accent5 19" xfId="310" xr:uid="{00000000-0005-0000-0000-000022010000}"/>
    <cellStyle name="40% - Accent5 2" xfId="311" xr:uid="{00000000-0005-0000-0000-000023010000}"/>
    <cellStyle name="40% - Accent5 20" xfId="312" xr:uid="{00000000-0005-0000-0000-000024010000}"/>
    <cellStyle name="40% - Accent5 21" xfId="313" xr:uid="{00000000-0005-0000-0000-000025010000}"/>
    <cellStyle name="40% - Accent5 22" xfId="314" xr:uid="{00000000-0005-0000-0000-000026010000}"/>
    <cellStyle name="40% - Accent5 23" xfId="315" xr:uid="{00000000-0005-0000-0000-000027010000}"/>
    <cellStyle name="40% - Accent5 24" xfId="316" xr:uid="{00000000-0005-0000-0000-000028010000}"/>
    <cellStyle name="40% - Accent5 25" xfId="317" xr:uid="{00000000-0005-0000-0000-000029010000}"/>
    <cellStyle name="40% - Accent5 26" xfId="318" xr:uid="{00000000-0005-0000-0000-00002A010000}"/>
    <cellStyle name="40% - Accent5 27" xfId="319" xr:uid="{00000000-0005-0000-0000-00002B010000}"/>
    <cellStyle name="40% - Accent5 28" xfId="320" xr:uid="{00000000-0005-0000-0000-00002C010000}"/>
    <cellStyle name="40% - Accent5 3" xfId="321" xr:uid="{00000000-0005-0000-0000-00002D010000}"/>
    <cellStyle name="40% - Accent5 4" xfId="322" xr:uid="{00000000-0005-0000-0000-00002E010000}"/>
    <cellStyle name="40% - Accent5 5" xfId="323" xr:uid="{00000000-0005-0000-0000-00002F010000}"/>
    <cellStyle name="40% - Accent5 6" xfId="324" xr:uid="{00000000-0005-0000-0000-000030010000}"/>
    <cellStyle name="40% - Accent5 7" xfId="325" xr:uid="{00000000-0005-0000-0000-000031010000}"/>
    <cellStyle name="40% - Accent5 8" xfId="326" xr:uid="{00000000-0005-0000-0000-000032010000}"/>
    <cellStyle name="40% - Accent5 9" xfId="327" xr:uid="{00000000-0005-0000-0000-000033010000}"/>
    <cellStyle name="40% - Accent6 10" xfId="328" xr:uid="{00000000-0005-0000-0000-000034010000}"/>
    <cellStyle name="40% - Accent6 11" xfId="329" xr:uid="{00000000-0005-0000-0000-000035010000}"/>
    <cellStyle name="40% - Accent6 12" xfId="330" xr:uid="{00000000-0005-0000-0000-000036010000}"/>
    <cellStyle name="40% - Accent6 13" xfId="331" xr:uid="{00000000-0005-0000-0000-000037010000}"/>
    <cellStyle name="40% - Accent6 14" xfId="332" xr:uid="{00000000-0005-0000-0000-000038010000}"/>
    <cellStyle name="40% - Accent6 15" xfId="333" xr:uid="{00000000-0005-0000-0000-000039010000}"/>
    <cellStyle name="40% - Accent6 16" xfId="334" xr:uid="{00000000-0005-0000-0000-00003A010000}"/>
    <cellStyle name="40% - Accent6 17" xfId="335" xr:uid="{00000000-0005-0000-0000-00003B010000}"/>
    <cellStyle name="40% - Accent6 18" xfId="336" xr:uid="{00000000-0005-0000-0000-00003C010000}"/>
    <cellStyle name="40% - Accent6 19" xfId="337" xr:uid="{00000000-0005-0000-0000-00003D010000}"/>
    <cellStyle name="40% - Accent6 2" xfId="338" xr:uid="{00000000-0005-0000-0000-00003E010000}"/>
    <cellStyle name="40% - Accent6 20" xfId="339" xr:uid="{00000000-0005-0000-0000-00003F010000}"/>
    <cellStyle name="40% - Accent6 21" xfId="340" xr:uid="{00000000-0005-0000-0000-000040010000}"/>
    <cellStyle name="40% - Accent6 22" xfId="341" xr:uid="{00000000-0005-0000-0000-000041010000}"/>
    <cellStyle name="40% - Accent6 23" xfId="342" xr:uid="{00000000-0005-0000-0000-000042010000}"/>
    <cellStyle name="40% - Accent6 24" xfId="343" xr:uid="{00000000-0005-0000-0000-000043010000}"/>
    <cellStyle name="40% - Accent6 25" xfId="344" xr:uid="{00000000-0005-0000-0000-000044010000}"/>
    <cellStyle name="40% - Accent6 26" xfId="345" xr:uid="{00000000-0005-0000-0000-000045010000}"/>
    <cellStyle name="40% - Accent6 27" xfId="346" xr:uid="{00000000-0005-0000-0000-000046010000}"/>
    <cellStyle name="40% - Accent6 28" xfId="347" xr:uid="{00000000-0005-0000-0000-000047010000}"/>
    <cellStyle name="40% - Accent6 3" xfId="348" xr:uid="{00000000-0005-0000-0000-000048010000}"/>
    <cellStyle name="40% - Accent6 4" xfId="349" xr:uid="{00000000-0005-0000-0000-000049010000}"/>
    <cellStyle name="40% - Accent6 5" xfId="350" xr:uid="{00000000-0005-0000-0000-00004A010000}"/>
    <cellStyle name="40% - Accent6 6" xfId="351" xr:uid="{00000000-0005-0000-0000-00004B010000}"/>
    <cellStyle name="40% - Accent6 7" xfId="352" xr:uid="{00000000-0005-0000-0000-00004C010000}"/>
    <cellStyle name="40% - Accent6 8" xfId="353" xr:uid="{00000000-0005-0000-0000-00004D010000}"/>
    <cellStyle name="40% - Accent6 9" xfId="354" xr:uid="{00000000-0005-0000-0000-00004E010000}"/>
    <cellStyle name="40% - ส่วนที่ถูกเน้น1 2" xfId="355" xr:uid="{00000000-0005-0000-0000-00004F010000}"/>
    <cellStyle name="40% - ส่วนที่ถูกเน้น2 2" xfId="356" xr:uid="{00000000-0005-0000-0000-000050010000}"/>
    <cellStyle name="40% - ส่วนที่ถูกเน้น3 2" xfId="357" xr:uid="{00000000-0005-0000-0000-000051010000}"/>
    <cellStyle name="40% - ส่วนที่ถูกเน้น4 2" xfId="358" xr:uid="{00000000-0005-0000-0000-000052010000}"/>
    <cellStyle name="40% - ส่วนที่ถูกเน้น5 2" xfId="359" xr:uid="{00000000-0005-0000-0000-000053010000}"/>
    <cellStyle name="40% - ส่วนที่ถูกเน้น6 2" xfId="360" xr:uid="{00000000-0005-0000-0000-000054010000}"/>
    <cellStyle name="60% - Accent1 10" xfId="361" xr:uid="{00000000-0005-0000-0000-000055010000}"/>
    <cellStyle name="60% - Accent1 11" xfId="362" xr:uid="{00000000-0005-0000-0000-000056010000}"/>
    <cellStyle name="60% - Accent1 12" xfId="363" xr:uid="{00000000-0005-0000-0000-000057010000}"/>
    <cellStyle name="60% - Accent1 13" xfId="364" xr:uid="{00000000-0005-0000-0000-000058010000}"/>
    <cellStyle name="60% - Accent1 14" xfId="365" xr:uid="{00000000-0005-0000-0000-000059010000}"/>
    <cellStyle name="60% - Accent1 15" xfId="366" xr:uid="{00000000-0005-0000-0000-00005A010000}"/>
    <cellStyle name="60% - Accent1 16" xfId="367" xr:uid="{00000000-0005-0000-0000-00005B010000}"/>
    <cellStyle name="60% - Accent1 17" xfId="368" xr:uid="{00000000-0005-0000-0000-00005C010000}"/>
    <cellStyle name="60% - Accent1 18" xfId="369" xr:uid="{00000000-0005-0000-0000-00005D010000}"/>
    <cellStyle name="60% - Accent1 19" xfId="370" xr:uid="{00000000-0005-0000-0000-00005E010000}"/>
    <cellStyle name="60% - Accent1 2" xfId="371" xr:uid="{00000000-0005-0000-0000-00005F010000}"/>
    <cellStyle name="60% - Accent1 20" xfId="372" xr:uid="{00000000-0005-0000-0000-000060010000}"/>
    <cellStyle name="60% - Accent1 21" xfId="373" xr:uid="{00000000-0005-0000-0000-000061010000}"/>
    <cellStyle name="60% - Accent1 22" xfId="374" xr:uid="{00000000-0005-0000-0000-000062010000}"/>
    <cellStyle name="60% - Accent1 23" xfId="375" xr:uid="{00000000-0005-0000-0000-000063010000}"/>
    <cellStyle name="60% - Accent1 24" xfId="376" xr:uid="{00000000-0005-0000-0000-000064010000}"/>
    <cellStyle name="60% - Accent1 25" xfId="377" xr:uid="{00000000-0005-0000-0000-000065010000}"/>
    <cellStyle name="60% - Accent1 26" xfId="378" xr:uid="{00000000-0005-0000-0000-000066010000}"/>
    <cellStyle name="60% - Accent1 27" xfId="379" xr:uid="{00000000-0005-0000-0000-000067010000}"/>
    <cellStyle name="60% - Accent1 28" xfId="380" xr:uid="{00000000-0005-0000-0000-000068010000}"/>
    <cellStyle name="60% - Accent1 3" xfId="381" xr:uid="{00000000-0005-0000-0000-000069010000}"/>
    <cellStyle name="60% - Accent1 4" xfId="382" xr:uid="{00000000-0005-0000-0000-00006A010000}"/>
    <cellStyle name="60% - Accent1 5" xfId="383" xr:uid="{00000000-0005-0000-0000-00006B010000}"/>
    <cellStyle name="60% - Accent1 6" xfId="384" xr:uid="{00000000-0005-0000-0000-00006C010000}"/>
    <cellStyle name="60% - Accent1 7" xfId="385" xr:uid="{00000000-0005-0000-0000-00006D010000}"/>
    <cellStyle name="60% - Accent1 8" xfId="386" xr:uid="{00000000-0005-0000-0000-00006E010000}"/>
    <cellStyle name="60% - Accent1 9" xfId="387" xr:uid="{00000000-0005-0000-0000-00006F010000}"/>
    <cellStyle name="60% - Accent2 10" xfId="388" xr:uid="{00000000-0005-0000-0000-000070010000}"/>
    <cellStyle name="60% - Accent2 11" xfId="389" xr:uid="{00000000-0005-0000-0000-000071010000}"/>
    <cellStyle name="60% - Accent2 12" xfId="390" xr:uid="{00000000-0005-0000-0000-000072010000}"/>
    <cellStyle name="60% - Accent2 13" xfId="391" xr:uid="{00000000-0005-0000-0000-000073010000}"/>
    <cellStyle name="60% - Accent2 14" xfId="392" xr:uid="{00000000-0005-0000-0000-000074010000}"/>
    <cellStyle name="60% - Accent2 15" xfId="393" xr:uid="{00000000-0005-0000-0000-000075010000}"/>
    <cellStyle name="60% - Accent2 16" xfId="394" xr:uid="{00000000-0005-0000-0000-000076010000}"/>
    <cellStyle name="60% - Accent2 17" xfId="395" xr:uid="{00000000-0005-0000-0000-000077010000}"/>
    <cellStyle name="60% - Accent2 18" xfId="396" xr:uid="{00000000-0005-0000-0000-000078010000}"/>
    <cellStyle name="60% - Accent2 19" xfId="397" xr:uid="{00000000-0005-0000-0000-000079010000}"/>
    <cellStyle name="60% - Accent2 2" xfId="398" xr:uid="{00000000-0005-0000-0000-00007A010000}"/>
    <cellStyle name="60% - Accent2 20" xfId="399" xr:uid="{00000000-0005-0000-0000-00007B010000}"/>
    <cellStyle name="60% - Accent2 21" xfId="400" xr:uid="{00000000-0005-0000-0000-00007C010000}"/>
    <cellStyle name="60% - Accent2 22" xfId="401" xr:uid="{00000000-0005-0000-0000-00007D010000}"/>
    <cellStyle name="60% - Accent2 23" xfId="402" xr:uid="{00000000-0005-0000-0000-00007E010000}"/>
    <cellStyle name="60% - Accent2 24" xfId="403" xr:uid="{00000000-0005-0000-0000-00007F010000}"/>
    <cellStyle name="60% - Accent2 25" xfId="404" xr:uid="{00000000-0005-0000-0000-000080010000}"/>
    <cellStyle name="60% - Accent2 26" xfId="405" xr:uid="{00000000-0005-0000-0000-000081010000}"/>
    <cellStyle name="60% - Accent2 27" xfId="406" xr:uid="{00000000-0005-0000-0000-000082010000}"/>
    <cellStyle name="60% - Accent2 28" xfId="407" xr:uid="{00000000-0005-0000-0000-000083010000}"/>
    <cellStyle name="60% - Accent2 3" xfId="408" xr:uid="{00000000-0005-0000-0000-000084010000}"/>
    <cellStyle name="60% - Accent2 4" xfId="409" xr:uid="{00000000-0005-0000-0000-000085010000}"/>
    <cellStyle name="60% - Accent2 5" xfId="410" xr:uid="{00000000-0005-0000-0000-000086010000}"/>
    <cellStyle name="60% - Accent2 6" xfId="411" xr:uid="{00000000-0005-0000-0000-000087010000}"/>
    <cellStyle name="60% - Accent2 7" xfId="412" xr:uid="{00000000-0005-0000-0000-000088010000}"/>
    <cellStyle name="60% - Accent2 8" xfId="413" xr:uid="{00000000-0005-0000-0000-000089010000}"/>
    <cellStyle name="60% - Accent2 9" xfId="414" xr:uid="{00000000-0005-0000-0000-00008A010000}"/>
    <cellStyle name="60% - Accent3 10" xfId="415" xr:uid="{00000000-0005-0000-0000-00008B010000}"/>
    <cellStyle name="60% - Accent3 11" xfId="416" xr:uid="{00000000-0005-0000-0000-00008C010000}"/>
    <cellStyle name="60% - Accent3 12" xfId="417" xr:uid="{00000000-0005-0000-0000-00008D010000}"/>
    <cellStyle name="60% - Accent3 13" xfId="418" xr:uid="{00000000-0005-0000-0000-00008E010000}"/>
    <cellStyle name="60% - Accent3 14" xfId="419" xr:uid="{00000000-0005-0000-0000-00008F010000}"/>
    <cellStyle name="60% - Accent3 15" xfId="420" xr:uid="{00000000-0005-0000-0000-000090010000}"/>
    <cellStyle name="60% - Accent3 16" xfId="421" xr:uid="{00000000-0005-0000-0000-000091010000}"/>
    <cellStyle name="60% - Accent3 17" xfId="422" xr:uid="{00000000-0005-0000-0000-000092010000}"/>
    <cellStyle name="60% - Accent3 18" xfId="423" xr:uid="{00000000-0005-0000-0000-000093010000}"/>
    <cellStyle name="60% - Accent3 19" xfId="424" xr:uid="{00000000-0005-0000-0000-000094010000}"/>
    <cellStyle name="60% - Accent3 2" xfId="425" xr:uid="{00000000-0005-0000-0000-000095010000}"/>
    <cellStyle name="60% - Accent3 20" xfId="426" xr:uid="{00000000-0005-0000-0000-000096010000}"/>
    <cellStyle name="60% - Accent3 21" xfId="427" xr:uid="{00000000-0005-0000-0000-000097010000}"/>
    <cellStyle name="60% - Accent3 22" xfId="428" xr:uid="{00000000-0005-0000-0000-000098010000}"/>
    <cellStyle name="60% - Accent3 23" xfId="429" xr:uid="{00000000-0005-0000-0000-000099010000}"/>
    <cellStyle name="60% - Accent3 24" xfId="430" xr:uid="{00000000-0005-0000-0000-00009A010000}"/>
    <cellStyle name="60% - Accent3 25" xfId="431" xr:uid="{00000000-0005-0000-0000-00009B010000}"/>
    <cellStyle name="60% - Accent3 26" xfId="432" xr:uid="{00000000-0005-0000-0000-00009C010000}"/>
    <cellStyle name="60% - Accent3 27" xfId="433" xr:uid="{00000000-0005-0000-0000-00009D010000}"/>
    <cellStyle name="60% - Accent3 28" xfId="434" xr:uid="{00000000-0005-0000-0000-00009E010000}"/>
    <cellStyle name="60% - Accent3 3" xfId="435" xr:uid="{00000000-0005-0000-0000-00009F010000}"/>
    <cellStyle name="60% - Accent3 4" xfId="436" xr:uid="{00000000-0005-0000-0000-0000A0010000}"/>
    <cellStyle name="60% - Accent3 5" xfId="437" xr:uid="{00000000-0005-0000-0000-0000A1010000}"/>
    <cellStyle name="60% - Accent3 6" xfId="438" xr:uid="{00000000-0005-0000-0000-0000A2010000}"/>
    <cellStyle name="60% - Accent3 7" xfId="439" xr:uid="{00000000-0005-0000-0000-0000A3010000}"/>
    <cellStyle name="60% - Accent3 8" xfId="440" xr:uid="{00000000-0005-0000-0000-0000A4010000}"/>
    <cellStyle name="60% - Accent3 9" xfId="441" xr:uid="{00000000-0005-0000-0000-0000A5010000}"/>
    <cellStyle name="60% - Accent4 10" xfId="442" xr:uid="{00000000-0005-0000-0000-0000A6010000}"/>
    <cellStyle name="60% - Accent4 11" xfId="443" xr:uid="{00000000-0005-0000-0000-0000A7010000}"/>
    <cellStyle name="60% - Accent4 12" xfId="444" xr:uid="{00000000-0005-0000-0000-0000A8010000}"/>
    <cellStyle name="60% - Accent4 13" xfId="445" xr:uid="{00000000-0005-0000-0000-0000A9010000}"/>
    <cellStyle name="60% - Accent4 14" xfId="446" xr:uid="{00000000-0005-0000-0000-0000AA010000}"/>
    <cellStyle name="60% - Accent4 15" xfId="447" xr:uid="{00000000-0005-0000-0000-0000AB010000}"/>
    <cellStyle name="60% - Accent4 16" xfId="448" xr:uid="{00000000-0005-0000-0000-0000AC010000}"/>
    <cellStyle name="60% - Accent4 17" xfId="449" xr:uid="{00000000-0005-0000-0000-0000AD010000}"/>
    <cellStyle name="60% - Accent4 18" xfId="450" xr:uid="{00000000-0005-0000-0000-0000AE010000}"/>
    <cellStyle name="60% - Accent4 19" xfId="451" xr:uid="{00000000-0005-0000-0000-0000AF010000}"/>
    <cellStyle name="60% - Accent4 2" xfId="452" xr:uid="{00000000-0005-0000-0000-0000B0010000}"/>
    <cellStyle name="60% - Accent4 20" xfId="453" xr:uid="{00000000-0005-0000-0000-0000B1010000}"/>
    <cellStyle name="60% - Accent4 21" xfId="454" xr:uid="{00000000-0005-0000-0000-0000B2010000}"/>
    <cellStyle name="60% - Accent4 22" xfId="455" xr:uid="{00000000-0005-0000-0000-0000B3010000}"/>
    <cellStyle name="60% - Accent4 23" xfId="456" xr:uid="{00000000-0005-0000-0000-0000B4010000}"/>
    <cellStyle name="60% - Accent4 24" xfId="457" xr:uid="{00000000-0005-0000-0000-0000B5010000}"/>
    <cellStyle name="60% - Accent4 25" xfId="458" xr:uid="{00000000-0005-0000-0000-0000B6010000}"/>
    <cellStyle name="60% - Accent4 26" xfId="459" xr:uid="{00000000-0005-0000-0000-0000B7010000}"/>
    <cellStyle name="60% - Accent4 27" xfId="460" xr:uid="{00000000-0005-0000-0000-0000B8010000}"/>
    <cellStyle name="60% - Accent4 28" xfId="461" xr:uid="{00000000-0005-0000-0000-0000B9010000}"/>
    <cellStyle name="60% - Accent4 3" xfId="462" xr:uid="{00000000-0005-0000-0000-0000BA010000}"/>
    <cellStyle name="60% - Accent4 4" xfId="463" xr:uid="{00000000-0005-0000-0000-0000BB010000}"/>
    <cellStyle name="60% - Accent4 5" xfId="464" xr:uid="{00000000-0005-0000-0000-0000BC010000}"/>
    <cellStyle name="60% - Accent4 6" xfId="465" xr:uid="{00000000-0005-0000-0000-0000BD010000}"/>
    <cellStyle name="60% - Accent4 7" xfId="466" xr:uid="{00000000-0005-0000-0000-0000BE010000}"/>
    <cellStyle name="60% - Accent4 8" xfId="467" xr:uid="{00000000-0005-0000-0000-0000BF010000}"/>
    <cellStyle name="60% - Accent4 9" xfId="468" xr:uid="{00000000-0005-0000-0000-0000C0010000}"/>
    <cellStyle name="60% - Accent5 10" xfId="469" xr:uid="{00000000-0005-0000-0000-0000C1010000}"/>
    <cellStyle name="60% - Accent5 11" xfId="470" xr:uid="{00000000-0005-0000-0000-0000C2010000}"/>
    <cellStyle name="60% - Accent5 12" xfId="471" xr:uid="{00000000-0005-0000-0000-0000C3010000}"/>
    <cellStyle name="60% - Accent5 13" xfId="472" xr:uid="{00000000-0005-0000-0000-0000C4010000}"/>
    <cellStyle name="60% - Accent5 14" xfId="473" xr:uid="{00000000-0005-0000-0000-0000C5010000}"/>
    <cellStyle name="60% - Accent5 15" xfId="474" xr:uid="{00000000-0005-0000-0000-0000C6010000}"/>
    <cellStyle name="60% - Accent5 16" xfId="475" xr:uid="{00000000-0005-0000-0000-0000C7010000}"/>
    <cellStyle name="60% - Accent5 17" xfId="476" xr:uid="{00000000-0005-0000-0000-0000C8010000}"/>
    <cellStyle name="60% - Accent5 18" xfId="477" xr:uid="{00000000-0005-0000-0000-0000C9010000}"/>
    <cellStyle name="60% - Accent5 19" xfId="478" xr:uid="{00000000-0005-0000-0000-0000CA010000}"/>
    <cellStyle name="60% - Accent5 2" xfId="479" xr:uid="{00000000-0005-0000-0000-0000CB010000}"/>
    <cellStyle name="60% - Accent5 20" xfId="480" xr:uid="{00000000-0005-0000-0000-0000CC010000}"/>
    <cellStyle name="60% - Accent5 21" xfId="481" xr:uid="{00000000-0005-0000-0000-0000CD010000}"/>
    <cellStyle name="60% - Accent5 22" xfId="482" xr:uid="{00000000-0005-0000-0000-0000CE010000}"/>
    <cellStyle name="60% - Accent5 23" xfId="483" xr:uid="{00000000-0005-0000-0000-0000CF010000}"/>
    <cellStyle name="60% - Accent5 24" xfId="484" xr:uid="{00000000-0005-0000-0000-0000D0010000}"/>
    <cellStyle name="60% - Accent5 25" xfId="485" xr:uid="{00000000-0005-0000-0000-0000D1010000}"/>
    <cellStyle name="60% - Accent5 26" xfId="486" xr:uid="{00000000-0005-0000-0000-0000D2010000}"/>
    <cellStyle name="60% - Accent5 27" xfId="487" xr:uid="{00000000-0005-0000-0000-0000D3010000}"/>
    <cellStyle name="60% - Accent5 28" xfId="488" xr:uid="{00000000-0005-0000-0000-0000D4010000}"/>
    <cellStyle name="60% - Accent5 3" xfId="489" xr:uid="{00000000-0005-0000-0000-0000D5010000}"/>
    <cellStyle name="60% - Accent5 4" xfId="490" xr:uid="{00000000-0005-0000-0000-0000D6010000}"/>
    <cellStyle name="60% - Accent5 5" xfId="491" xr:uid="{00000000-0005-0000-0000-0000D7010000}"/>
    <cellStyle name="60% - Accent5 6" xfId="492" xr:uid="{00000000-0005-0000-0000-0000D8010000}"/>
    <cellStyle name="60% - Accent5 7" xfId="493" xr:uid="{00000000-0005-0000-0000-0000D9010000}"/>
    <cellStyle name="60% - Accent5 8" xfId="494" xr:uid="{00000000-0005-0000-0000-0000DA010000}"/>
    <cellStyle name="60% - Accent5 9" xfId="495" xr:uid="{00000000-0005-0000-0000-0000DB010000}"/>
    <cellStyle name="60% - Accent6 10" xfId="496" xr:uid="{00000000-0005-0000-0000-0000DC010000}"/>
    <cellStyle name="60% - Accent6 11" xfId="497" xr:uid="{00000000-0005-0000-0000-0000DD010000}"/>
    <cellStyle name="60% - Accent6 12" xfId="498" xr:uid="{00000000-0005-0000-0000-0000DE010000}"/>
    <cellStyle name="60% - Accent6 13" xfId="499" xr:uid="{00000000-0005-0000-0000-0000DF010000}"/>
    <cellStyle name="60% - Accent6 14" xfId="500" xr:uid="{00000000-0005-0000-0000-0000E0010000}"/>
    <cellStyle name="60% - Accent6 15" xfId="501" xr:uid="{00000000-0005-0000-0000-0000E1010000}"/>
    <cellStyle name="60% - Accent6 16" xfId="502" xr:uid="{00000000-0005-0000-0000-0000E2010000}"/>
    <cellStyle name="60% - Accent6 17" xfId="503" xr:uid="{00000000-0005-0000-0000-0000E3010000}"/>
    <cellStyle name="60% - Accent6 18" xfId="504" xr:uid="{00000000-0005-0000-0000-0000E4010000}"/>
    <cellStyle name="60% - Accent6 19" xfId="505" xr:uid="{00000000-0005-0000-0000-0000E5010000}"/>
    <cellStyle name="60% - Accent6 2" xfId="506" xr:uid="{00000000-0005-0000-0000-0000E6010000}"/>
    <cellStyle name="60% - Accent6 20" xfId="507" xr:uid="{00000000-0005-0000-0000-0000E7010000}"/>
    <cellStyle name="60% - Accent6 21" xfId="508" xr:uid="{00000000-0005-0000-0000-0000E8010000}"/>
    <cellStyle name="60% - Accent6 22" xfId="509" xr:uid="{00000000-0005-0000-0000-0000E9010000}"/>
    <cellStyle name="60% - Accent6 23" xfId="510" xr:uid="{00000000-0005-0000-0000-0000EA010000}"/>
    <cellStyle name="60% - Accent6 24" xfId="511" xr:uid="{00000000-0005-0000-0000-0000EB010000}"/>
    <cellStyle name="60% - Accent6 25" xfId="512" xr:uid="{00000000-0005-0000-0000-0000EC010000}"/>
    <cellStyle name="60% - Accent6 26" xfId="513" xr:uid="{00000000-0005-0000-0000-0000ED010000}"/>
    <cellStyle name="60% - Accent6 27" xfId="514" xr:uid="{00000000-0005-0000-0000-0000EE010000}"/>
    <cellStyle name="60% - Accent6 28" xfId="515" xr:uid="{00000000-0005-0000-0000-0000EF010000}"/>
    <cellStyle name="60% - Accent6 3" xfId="516" xr:uid="{00000000-0005-0000-0000-0000F0010000}"/>
    <cellStyle name="60% - Accent6 4" xfId="517" xr:uid="{00000000-0005-0000-0000-0000F1010000}"/>
    <cellStyle name="60% - Accent6 5" xfId="518" xr:uid="{00000000-0005-0000-0000-0000F2010000}"/>
    <cellStyle name="60% - Accent6 6" xfId="519" xr:uid="{00000000-0005-0000-0000-0000F3010000}"/>
    <cellStyle name="60% - Accent6 7" xfId="520" xr:uid="{00000000-0005-0000-0000-0000F4010000}"/>
    <cellStyle name="60% - Accent6 8" xfId="521" xr:uid="{00000000-0005-0000-0000-0000F5010000}"/>
    <cellStyle name="60% - Accent6 9" xfId="522" xr:uid="{00000000-0005-0000-0000-0000F6010000}"/>
    <cellStyle name="60% - ส่วนที่ถูกเน้น1 2" xfId="523" xr:uid="{00000000-0005-0000-0000-0000F7010000}"/>
    <cellStyle name="60% - ส่วนที่ถูกเน้น2 2" xfId="524" xr:uid="{00000000-0005-0000-0000-0000F8010000}"/>
    <cellStyle name="60% - ส่วนที่ถูกเน้น3 2" xfId="525" xr:uid="{00000000-0005-0000-0000-0000F9010000}"/>
    <cellStyle name="60% - ส่วนที่ถูกเน้น4 2" xfId="526" xr:uid="{00000000-0005-0000-0000-0000FA010000}"/>
    <cellStyle name="60% - ส่วนที่ถูกเน้น5 2" xfId="527" xr:uid="{00000000-0005-0000-0000-0000FB010000}"/>
    <cellStyle name="60% - ส่วนที่ถูกเน้น6 2" xfId="528" xr:uid="{00000000-0005-0000-0000-0000FC010000}"/>
    <cellStyle name="75" xfId="529" xr:uid="{00000000-0005-0000-0000-0000FD010000}"/>
    <cellStyle name="75 2" xfId="530" xr:uid="{00000000-0005-0000-0000-0000FE010000}"/>
    <cellStyle name="75 3" xfId="531" xr:uid="{00000000-0005-0000-0000-0000FF010000}"/>
    <cellStyle name="75_เอกสารแนบ 2-รายละเอียดค่าใช้จ่าย-กลุ่มคุ้มครอง" xfId="532" xr:uid="{00000000-0005-0000-0000-000000020000}"/>
    <cellStyle name="Accent1 10" xfId="533" xr:uid="{00000000-0005-0000-0000-000001020000}"/>
    <cellStyle name="Accent1 11" xfId="534" xr:uid="{00000000-0005-0000-0000-000002020000}"/>
    <cellStyle name="Accent1 12" xfId="535" xr:uid="{00000000-0005-0000-0000-000003020000}"/>
    <cellStyle name="Accent1 13" xfId="536" xr:uid="{00000000-0005-0000-0000-000004020000}"/>
    <cellStyle name="Accent1 14" xfId="537" xr:uid="{00000000-0005-0000-0000-000005020000}"/>
    <cellStyle name="Accent1 15" xfId="538" xr:uid="{00000000-0005-0000-0000-000006020000}"/>
    <cellStyle name="Accent1 16" xfId="539" xr:uid="{00000000-0005-0000-0000-000007020000}"/>
    <cellStyle name="Accent1 17" xfId="540" xr:uid="{00000000-0005-0000-0000-000008020000}"/>
    <cellStyle name="Accent1 18" xfId="541" xr:uid="{00000000-0005-0000-0000-000009020000}"/>
    <cellStyle name="Accent1 19" xfId="542" xr:uid="{00000000-0005-0000-0000-00000A020000}"/>
    <cellStyle name="Accent1 2" xfId="543" xr:uid="{00000000-0005-0000-0000-00000B020000}"/>
    <cellStyle name="Accent1 20" xfId="544" xr:uid="{00000000-0005-0000-0000-00000C020000}"/>
    <cellStyle name="Accent1 21" xfId="545" xr:uid="{00000000-0005-0000-0000-00000D020000}"/>
    <cellStyle name="Accent1 22" xfId="546" xr:uid="{00000000-0005-0000-0000-00000E020000}"/>
    <cellStyle name="Accent1 23" xfId="547" xr:uid="{00000000-0005-0000-0000-00000F020000}"/>
    <cellStyle name="Accent1 24" xfId="548" xr:uid="{00000000-0005-0000-0000-000010020000}"/>
    <cellStyle name="Accent1 25" xfId="549" xr:uid="{00000000-0005-0000-0000-000011020000}"/>
    <cellStyle name="Accent1 26" xfId="550" xr:uid="{00000000-0005-0000-0000-000012020000}"/>
    <cellStyle name="Accent1 27" xfId="551" xr:uid="{00000000-0005-0000-0000-000013020000}"/>
    <cellStyle name="Accent1 28" xfId="552" xr:uid="{00000000-0005-0000-0000-000014020000}"/>
    <cellStyle name="Accent1 3" xfId="553" xr:uid="{00000000-0005-0000-0000-000015020000}"/>
    <cellStyle name="Accent1 4" xfId="554" xr:uid="{00000000-0005-0000-0000-000016020000}"/>
    <cellStyle name="Accent1 5" xfId="555" xr:uid="{00000000-0005-0000-0000-000017020000}"/>
    <cellStyle name="Accent1 6" xfId="556" xr:uid="{00000000-0005-0000-0000-000018020000}"/>
    <cellStyle name="Accent1 7" xfId="557" xr:uid="{00000000-0005-0000-0000-000019020000}"/>
    <cellStyle name="Accent1 8" xfId="558" xr:uid="{00000000-0005-0000-0000-00001A020000}"/>
    <cellStyle name="Accent1 9" xfId="559" xr:uid="{00000000-0005-0000-0000-00001B020000}"/>
    <cellStyle name="Accent2 10" xfId="560" xr:uid="{00000000-0005-0000-0000-00001C020000}"/>
    <cellStyle name="Accent2 11" xfId="561" xr:uid="{00000000-0005-0000-0000-00001D020000}"/>
    <cellStyle name="Accent2 12" xfId="562" xr:uid="{00000000-0005-0000-0000-00001E020000}"/>
    <cellStyle name="Accent2 13" xfId="563" xr:uid="{00000000-0005-0000-0000-00001F020000}"/>
    <cellStyle name="Accent2 14" xfId="564" xr:uid="{00000000-0005-0000-0000-000020020000}"/>
    <cellStyle name="Accent2 15" xfId="565" xr:uid="{00000000-0005-0000-0000-000021020000}"/>
    <cellStyle name="Accent2 16" xfId="566" xr:uid="{00000000-0005-0000-0000-000022020000}"/>
    <cellStyle name="Accent2 17" xfId="567" xr:uid="{00000000-0005-0000-0000-000023020000}"/>
    <cellStyle name="Accent2 18" xfId="568" xr:uid="{00000000-0005-0000-0000-000024020000}"/>
    <cellStyle name="Accent2 19" xfId="569" xr:uid="{00000000-0005-0000-0000-000025020000}"/>
    <cellStyle name="Accent2 2" xfId="570" xr:uid="{00000000-0005-0000-0000-000026020000}"/>
    <cellStyle name="Accent2 20" xfId="571" xr:uid="{00000000-0005-0000-0000-000027020000}"/>
    <cellStyle name="Accent2 21" xfId="572" xr:uid="{00000000-0005-0000-0000-000028020000}"/>
    <cellStyle name="Accent2 22" xfId="573" xr:uid="{00000000-0005-0000-0000-000029020000}"/>
    <cellStyle name="Accent2 23" xfId="574" xr:uid="{00000000-0005-0000-0000-00002A020000}"/>
    <cellStyle name="Accent2 24" xfId="575" xr:uid="{00000000-0005-0000-0000-00002B020000}"/>
    <cellStyle name="Accent2 25" xfId="576" xr:uid="{00000000-0005-0000-0000-00002C020000}"/>
    <cellStyle name="Accent2 26" xfId="577" xr:uid="{00000000-0005-0000-0000-00002D020000}"/>
    <cellStyle name="Accent2 27" xfId="578" xr:uid="{00000000-0005-0000-0000-00002E020000}"/>
    <cellStyle name="Accent2 28" xfId="579" xr:uid="{00000000-0005-0000-0000-00002F020000}"/>
    <cellStyle name="Accent2 3" xfId="580" xr:uid="{00000000-0005-0000-0000-000030020000}"/>
    <cellStyle name="Accent2 4" xfId="581" xr:uid="{00000000-0005-0000-0000-000031020000}"/>
    <cellStyle name="Accent2 5" xfId="582" xr:uid="{00000000-0005-0000-0000-000032020000}"/>
    <cellStyle name="Accent2 6" xfId="583" xr:uid="{00000000-0005-0000-0000-000033020000}"/>
    <cellStyle name="Accent2 7" xfId="584" xr:uid="{00000000-0005-0000-0000-000034020000}"/>
    <cellStyle name="Accent2 8" xfId="585" xr:uid="{00000000-0005-0000-0000-000035020000}"/>
    <cellStyle name="Accent2 9" xfId="586" xr:uid="{00000000-0005-0000-0000-000036020000}"/>
    <cellStyle name="Accent3 10" xfId="587" xr:uid="{00000000-0005-0000-0000-000037020000}"/>
    <cellStyle name="Accent3 11" xfId="588" xr:uid="{00000000-0005-0000-0000-000038020000}"/>
    <cellStyle name="Accent3 12" xfId="589" xr:uid="{00000000-0005-0000-0000-000039020000}"/>
    <cellStyle name="Accent3 13" xfId="590" xr:uid="{00000000-0005-0000-0000-00003A020000}"/>
    <cellStyle name="Accent3 14" xfId="591" xr:uid="{00000000-0005-0000-0000-00003B020000}"/>
    <cellStyle name="Accent3 15" xfId="592" xr:uid="{00000000-0005-0000-0000-00003C020000}"/>
    <cellStyle name="Accent3 16" xfId="593" xr:uid="{00000000-0005-0000-0000-00003D020000}"/>
    <cellStyle name="Accent3 17" xfId="594" xr:uid="{00000000-0005-0000-0000-00003E020000}"/>
    <cellStyle name="Accent3 18" xfId="595" xr:uid="{00000000-0005-0000-0000-00003F020000}"/>
    <cellStyle name="Accent3 19" xfId="596" xr:uid="{00000000-0005-0000-0000-000040020000}"/>
    <cellStyle name="Accent3 2" xfId="597" xr:uid="{00000000-0005-0000-0000-000041020000}"/>
    <cellStyle name="Accent3 20" xfId="598" xr:uid="{00000000-0005-0000-0000-000042020000}"/>
    <cellStyle name="Accent3 21" xfId="599" xr:uid="{00000000-0005-0000-0000-000043020000}"/>
    <cellStyle name="Accent3 22" xfId="600" xr:uid="{00000000-0005-0000-0000-000044020000}"/>
    <cellStyle name="Accent3 23" xfId="601" xr:uid="{00000000-0005-0000-0000-000045020000}"/>
    <cellStyle name="Accent3 24" xfId="602" xr:uid="{00000000-0005-0000-0000-000046020000}"/>
    <cellStyle name="Accent3 25" xfId="603" xr:uid="{00000000-0005-0000-0000-000047020000}"/>
    <cellStyle name="Accent3 26" xfId="604" xr:uid="{00000000-0005-0000-0000-000048020000}"/>
    <cellStyle name="Accent3 27" xfId="605" xr:uid="{00000000-0005-0000-0000-000049020000}"/>
    <cellStyle name="Accent3 28" xfId="606" xr:uid="{00000000-0005-0000-0000-00004A020000}"/>
    <cellStyle name="Accent3 3" xfId="607" xr:uid="{00000000-0005-0000-0000-00004B020000}"/>
    <cellStyle name="Accent3 4" xfId="608" xr:uid="{00000000-0005-0000-0000-00004C020000}"/>
    <cellStyle name="Accent3 5" xfId="609" xr:uid="{00000000-0005-0000-0000-00004D020000}"/>
    <cellStyle name="Accent3 6" xfId="610" xr:uid="{00000000-0005-0000-0000-00004E020000}"/>
    <cellStyle name="Accent3 7" xfId="611" xr:uid="{00000000-0005-0000-0000-00004F020000}"/>
    <cellStyle name="Accent3 8" xfId="612" xr:uid="{00000000-0005-0000-0000-000050020000}"/>
    <cellStyle name="Accent3 9" xfId="613" xr:uid="{00000000-0005-0000-0000-000051020000}"/>
    <cellStyle name="Accent4 10" xfId="614" xr:uid="{00000000-0005-0000-0000-000052020000}"/>
    <cellStyle name="Accent4 11" xfId="615" xr:uid="{00000000-0005-0000-0000-000053020000}"/>
    <cellStyle name="Accent4 12" xfId="616" xr:uid="{00000000-0005-0000-0000-000054020000}"/>
    <cellStyle name="Accent4 13" xfId="617" xr:uid="{00000000-0005-0000-0000-000055020000}"/>
    <cellStyle name="Accent4 14" xfId="618" xr:uid="{00000000-0005-0000-0000-000056020000}"/>
    <cellStyle name="Accent4 15" xfId="619" xr:uid="{00000000-0005-0000-0000-000057020000}"/>
    <cellStyle name="Accent4 16" xfId="620" xr:uid="{00000000-0005-0000-0000-000058020000}"/>
    <cellStyle name="Accent4 17" xfId="621" xr:uid="{00000000-0005-0000-0000-000059020000}"/>
    <cellStyle name="Accent4 18" xfId="622" xr:uid="{00000000-0005-0000-0000-00005A020000}"/>
    <cellStyle name="Accent4 19" xfId="623" xr:uid="{00000000-0005-0000-0000-00005B020000}"/>
    <cellStyle name="Accent4 2" xfId="624" xr:uid="{00000000-0005-0000-0000-00005C020000}"/>
    <cellStyle name="Accent4 20" xfId="625" xr:uid="{00000000-0005-0000-0000-00005D020000}"/>
    <cellStyle name="Accent4 21" xfId="626" xr:uid="{00000000-0005-0000-0000-00005E020000}"/>
    <cellStyle name="Accent4 22" xfId="627" xr:uid="{00000000-0005-0000-0000-00005F020000}"/>
    <cellStyle name="Accent4 23" xfId="628" xr:uid="{00000000-0005-0000-0000-000060020000}"/>
    <cellStyle name="Accent4 24" xfId="629" xr:uid="{00000000-0005-0000-0000-000061020000}"/>
    <cellStyle name="Accent4 25" xfId="630" xr:uid="{00000000-0005-0000-0000-000062020000}"/>
    <cellStyle name="Accent4 26" xfId="631" xr:uid="{00000000-0005-0000-0000-000063020000}"/>
    <cellStyle name="Accent4 27" xfId="632" xr:uid="{00000000-0005-0000-0000-000064020000}"/>
    <cellStyle name="Accent4 28" xfId="633" xr:uid="{00000000-0005-0000-0000-000065020000}"/>
    <cellStyle name="Accent4 3" xfId="634" xr:uid="{00000000-0005-0000-0000-000066020000}"/>
    <cellStyle name="Accent4 4" xfId="635" xr:uid="{00000000-0005-0000-0000-000067020000}"/>
    <cellStyle name="Accent4 5" xfId="636" xr:uid="{00000000-0005-0000-0000-000068020000}"/>
    <cellStyle name="Accent4 6" xfId="637" xr:uid="{00000000-0005-0000-0000-000069020000}"/>
    <cellStyle name="Accent4 7" xfId="638" xr:uid="{00000000-0005-0000-0000-00006A020000}"/>
    <cellStyle name="Accent4 8" xfId="639" xr:uid="{00000000-0005-0000-0000-00006B020000}"/>
    <cellStyle name="Accent4 9" xfId="640" xr:uid="{00000000-0005-0000-0000-00006C020000}"/>
    <cellStyle name="Accent5 10" xfId="641" xr:uid="{00000000-0005-0000-0000-00006D020000}"/>
    <cellStyle name="Accent5 11" xfId="642" xr:uid="{00000000-0005-0000-0000-00006E020000}"/>
    <cellStyle name="Accent5 12" xfId="643" xr:uid="{00000000-0005-0000-0000-00006F020000}"/>
    <cellStyle name="Accent5 13" xfId="644" xr:uid="{00000000-0005-0000-0000-000070020000}"/>
    <cellStyle name="Accent5 14" xfId="645" xr:uid="{00000000-0005-0000-0000-000071020000}"/>
    <cellStyle name="Accent5 15" xfId="646" xr:uid="{00000000-0005-0000-0000-000072020000}"/>
    <cellStyle name="Accent5 16" xfId="647" xr:uid="{00000000-0005-0000-0000-000073020000}"/>
    <cellStyle name="Accent5 17" xfId="648" xr:uid="{00000000-0005-0000-0000-000074020000}"/>
    <cellStyle name="Accent5 18" xfId="649" xr:uid="{00000000-0005-0000-0000-000075020000}"/>
    <cellStyle name="Accent5 19" xfId="650" xr:uid="{00000000-0005-0000-0000-000076020000}"/>
    <cellStyle name="Accent5 2" xfId="651" xr:uid="{00000000-0005-0000-0000-000077020000}"/>
    <cellStyle name="Accent5 20" xfId="652" xr:uid="{00000000-0005-0000-0000-000078020000}"/>
    <cellStyle name="Accent5 21" xfId="653" xr:uid="{00000000-0005-0000-0000-000079020000}"/>
    <cellStyle name="Accent5 22" xfId="654" xr:uid="{00000000-0005-0000-0000-00007A020000}"/>
    <cellStyle name="Accent5 23" xfId="655" xr:uid="{00000000-0005-0000-0000-00007B020000}"/>
    <cellStyle name="Accent5 24" xfId="656" xr:uid="{00000000-0005-0000-0000-00007C020000}"/>
    <cellStyle name="Accent5 25" xfId="657" xr:uid="{00000000-0005-0000-0000-00007D020000}"/>
    <cellStyle name="Accent5 26" xfId="658" xr:uid="{00000000-0005-0000-0000-00007E020000}"/>
    <cellStyle name="Accent5 27" xfId="659" xr:uid="{00000000-0005-0000-0000-00007F020000}"/>
    <cellStyle name="Accent5 28" xfId="660" xr:uid="{00000000-0005-0000-0000-000080020000}"/>
    <cellStyle name="Accent5 3" xfId="661" xr:uid="{00000000-0005-0000-0000-000081020000}"/>
    <cellStyle name="Accent5 4" xfId="662" xr:uid="{00000000-0005-0000-0000-000082020000}"/>
    <cellStyle name="Accent5 5" xfId="663" xr:uid="{00000000-0005-0000-0000-000083020000}"/>
    <cellStyle name="Accent5 6" xfId="664" xr:uid="{00000000-0005-0000-0000-000084020000}"/>
    <cellStyle name="Accent5 7" xfId="665" xr:uid="{00000000-0005-0000-0000-000085020000}"/>
    <cellStyle name="Accent5 8" xfId="666" xr:uid="{00000000-0005-0000-0000-000086020000}"/>
    <cellStyle name="Accent5 9" xfId="667" xr:uid="{00000000-0005-0000-0000-000087020000}"/>
    <cellStyle name="Accent6 10" xfId="668" xr:uid="{00000000-0005-0000-0000-000088020000}"/>
    <cellStyle name="Accent6 11" xfId="669" xr:uid="{00000000-0005-0000-0000-000089020000}"/>
    <cellStyle name="Accent6 12" xfId="670" xr:uid="{00000000-0005-0000-0000-00008A020000}"/>
    <cellStyle name="Accent6 13" xfId="671" xr:uid="{00000000-0005-0000-0000-00008B020000}"/>
    <cellStyle name="Accent6 14" xfId="672" xr:uid="{00000000-0005-0000-0000-00008C020000}"/>
    <cellStyle name="Accent6 15" xfId="673" xr:uid="{00000000-0005-0000-0000-00008D020000}"/>
    <cellStyle name="Accent6 16" xfId="674" xr:uid="{00000000-0005-0000-0000-00008E020000}"/>
    <cellStyle name="Accent6 17" xfId="675" xr:uid="{00000000-0005-0000-0000-00008F020000}"/>
    <cellStyle name="Accent6 18" xfId="676" xr:uid="{00000000-0005-0000-0000-000090020000}"/>
    <cellStyle name="Accent6 19" xfId="677" xr:uid="{00000000-0005-0000-0000-000091020000}"/>
    <cellStyle name="Accent6 2" xfId="678" xr:uid="{00000000-0005-0000-0000-000092020000}"/>
    <cellStyle name="Accent6 20" xfId="679" xr:uid="{00000000-0005-0000-0000-000093020000}"/>
    <cellStyle name="Accent6 21" xfId="680" xr:uid="{00000000-0005-0000-0000-000094020000}"/>
    <cellStyle name="Accent6 22" xfId="681" xr:uid="{00000000-0005-0000-0000-000095020000}"/>
    <cellStyle name="Accent6 23" xfId="682" xr:uid="{00000000-0005-0000-0000-000096020000}"/>
    <cellStyle name="Accent6 24" xfId="683" xr:uid="{00000000-0005-0000-0000-000097020000}"/>
    <cellStyle name="Accent6 25" xfId="684" xr:uid="{00000000-0005-0000-0000-000098020000}"/>
    <cellStyle name="Accent6 26" xfId="685" xr:uid="{00000000-0005-0000-0000-000099020000}"/>
    <cellStyle name="Accent6 27" xfId="686" xr:uid="{00000000-0005-0000-0000-00009A020000}"/>
    <cellStyle name="Accent6 28" xfId="687" xr:uid="{00000000-0005-0000-0000-00009B020000}"/>
    <cellStyle name="Accent6 3" xfId="688" xr:uid="{00000000-0005-0000-0000-00009C020000}"/>
    <cellStyle name="Accent6 4" xfId="689" xr:uid="{00000000-0005-0000-0000-00009D020000}"/>
    <cellStyle name="Accent6 5" xfId="690" xr:uid="{00000000-0005-0000-0000-00009E020000}"/>
    <cellStyle name="Accent6 6" xfId="691" xr:uid="{00000000-0005-0000-0000-00009F020000}"/>
    <cellStyle name="Accent6 7" xfId="692" xr:uid="{00000000-0005-0000-0000-0000A0020000}"/>
    <cellStyle name="Accent6 8" xfId="693" xr:uid="{00000000-0005-0000-0000-0000A1020000}"/>
    <cellStyle name="Accent6 9" xfId="694" xr:uid="{00000000-0005-0000-0000-0000A2020000}"/>
    <cellStyle name="Bad 10" xfId="695" xr:uid="{00000000-0005-0000-0000-0000A3020000}"/>
    <cellStyle name="Bad 11" xfId="696" xr:uid="{00000000-0005-0000-0000-0000A4020000}"/>
    <cellStyle name="Bad 12" xfId="697" xr:uid="{00000000-0005-0000-0000-0000A5020000}"/>
    <cellStyle name="Bad 13" xfId="698" xr:uid="{00000000-0005-0000-0000-0000A6020000}"/>
    <cellStyle name="Bad 14" xfId="699" xr:uid="{00000000-0005-0000-0000-0000A7020000}"/>
    <cellStyle name="Bad 15" xfId="700" xr:uid="{00000000-0005-0000-0000-0000A8020000}"/>
    <cellStyle name="Bad 16" xfId="701" xr:uid="{00000000-0005-0000-0000-0000A9020000}"/>
    <cellStyle name="Bad 17" xfId="702" xr:uid="{00000000-0005-0000-0000-0000AA020000}"/>
    <cellStyle name="Bad 18" xfId="703" xr:uid="{00000000-0005-0000-0000-0000AB020000}"/>
    <cellStyle name="Bad 19" xfId="704" xr:uid="{00000000-0005-0000-0000-0000AC020000}"/>
    <cellStyle name="Bad 2" xfId="705" xr:uid="{00000000-0005-0000-0000-0000AD020000}"/>
    <cellStyle name="Bad 20" xfId="706" xr:uid="{00000000-0005-0000-0000-0000AE020000}"/>
    <cellStyle name="Bad 21" xfId="707" xr:uid="{00000000-0005-0000-0000-0000AF020000}"/>
    <cellStyle name="Bad 22" xfId="708" xr:uid="{00000000-0005-0000-0000-0000B0020000}"/>
    <cellStyle name="Bad 23" xfId="709" xr:uid="{00000000-0005-0000-0000-0000B1020000}"/>
    <cellStyle name="Bad 24" xfId="710" xr:uid="{00000000-0005-0000-0000-0000B2020000}"/>
    <cellStyle name="Bad 25" xfId="711" xr:uid="{00000000-0005-0000-0000-0000B3020000}"/>
    <cellStyle name="Bad 26" xfId="712" xr:uid="{00000000-0005-0000-0000-0000B4020000}"/>
    <cellStyle name="Bad 27" xfId="713" xr:uid="{00000000-0005-0000-0000-0000B5020000}"/>
    <cellStyle name="Bad 28" xfId="714" xr:uid="{00000000-0005-0000-0000-0000B6020000}"/>
    <cellStyle name="Bad 3" xfId="715" xr:uid="{00000000-0005-0000-0000-0000B7020000}"/>
    <cellStyle name="Bad 4" xfId="716" xr:uid="{00000000-0005-0000-0000-0000B8020000}"/>
    <cellStyle name="Bad 5" xfId="717" xr:uid="{00000000-0005-0000-0000-0000B9020000}"/>
    <cellStyle name="Bad 6" xfId="718" xr:uid="{00000000-0005-0000-0000-0000BA020000}"/>
    <cellStyle name="Bad 7" xfId="719" xr:uid="{00000000-0005-0000-0000-0000BB020000}"/>
    <cellStyle name="Bad 8" xfId="720" xr:uid="{00000000-0005-0000-0000-0000BC020000}"/>
    <cellStyle name="Bad 9" xfId="721" xr:uid="{00000000-0005-0000-0000-0000BD020000}"/>
    <cellStyle name="Calculation 10" xfId="722" xr:uid="{00000000-0005-0000-0000-0000BE020000}"/>
    <cellStyle name="Calculation 10 2" xfId="2057" xr:uid="{00000000-0005-0000-0000-0000BF020000}"/>
    <cellStyle name="Calculation 11" xfId="723" xr:uid="{00000000-0005-0000-0000-0000C0020000}"/>
    <cellStyle name="Calculation 11 2" xfId="2058" xr:uid="{00000000-0005-0000-0000-0000C1020000}"/>
    <cellStyle name="Calculation 12" xfId="724" xr:uid="{00000000-0005-0000-0000-0000C2020000}"/>
    <cellStyle name="Calculation 12 2" xfId="2059" xr:uid="{00000000-0005-0000-0000-0000C3020000}"/>
    <cellStyle name="Calculation 13" xfId="725" xr:uid="{00000000-0005-0000-0000-0000C4020000}"/>
    <cellStyle name="Calculation 13 2" xfId="2060" xr:uid="{00000000-0005-0000-0000-0000C5020000}"/>
    <cellStyle name="Calculation 14" xfId="726" xr:uid="{00000000-0005-0000-0000-0000C6020000}"/>
    <cellStyle name="Calculation 14 2" xfId="2061" xr:uid="{00000000-0005-0000-0000-0000C7020000}"/>
    <cellStyle name="Calculation 15" xfId="727" xr:uid="{00000000-0005-0000-0000-0000C8020000}"/>
    <cellStyle name="Calculation 15 2" xfId="2062" xr:uid="{00000000-0005-0000-0000-0000C9020000}"/>
    <cellStyle name="Calculation 16" xfId="728" xr:uid="{00000000-0005-0000-0000-0000CA020000}"/>
    <cellStyle name="Calculation 16 2" xfId="2063" xr:uid="{00000000-0005-0000-0000-0000CB020000}"/>
    <cellStyle name="Calculation 17" xfId="729" xr:uid="{00000000-0005-0000-0000-0000CC020000}"/>
    <cellStyle name="Calculation 17 2" xfId="2064" xr:uid="{00000000-0005-0000-0000-0000CD020000}"/>
    <cellStyle name="Calculation 18" xfId="730" xr:uid="{00000000-0005-0000-0000-0000CE020000}"/>
    <cellStyle name="Calculation 18 2" xfId="2065" xr:uid="{00000000-0005-0000-0000-0000CF020000}"/>
    <cellStyle name="Calculation 19" xfId="731" xr:uid="{00000000-0005-0000-0000-0000D0020000}"/>
    <cellStyle name="Calculation 19 2" xfId="2066" xr:uid="{00000000-0005-0000-0000-0000D1020000}"/>
    <cellStyle name="Calculation 2" xfId="732" xr:uid="{00000000-0005-0000-0000-0000D2020000}"/>
    <cellStyle name="Calculation 2 2" xfId="2067" xr:uid="{00000000-0005-0000-0000-0000D3020000}"/>
    <cellStyle name="Calculation 20" xfId="733" xr:uid="{00000000-0005-0000-0000-0000D4020000}"/>
    <cellStyle name="Calculation 20 2" xfId="2068" xr:uid="{00000000-0005-0000-0000-0000D5020000}"/>
    <cellStyle name="Calculation 21" xfId="734" xr:uid="{00000000-0005-0000-0000-0000D6020000}"/>
    <cellStyle name="Calculation 21 2" xfId="2069" xr:uid="{00000000-0005-0000-0000-0000D7020000}"/>
    <cellStyle name="Calculation 22" xfId="735" xr:uid="{00000000-0005-0000-0000-0000D8020000}"/>
    <cellStyle name="Calculation 22 2" xfId="2070" xr:uid="{00000000-0005-0000-0000-0000D9020000}"/>
    <cellStyle name="Calculation 23" xfId="736" xr:uid="{00000000-0005-0000-0000-0000DA020000}"/>
    <cellStyle name="Calculation 23 2" xfId="2071" xr:uid="{00000000-0005-0000-0000-0000DB020000}"/>
    <cellStyle name="Calculation 24" xfId="737" xr:uid="{00000000-0005-0000-0000-0000DC020000}"/>
    <cellStyle name="Calculation 24 2" xfId="2072" xr:uid="{00000000-0005-0000-0000-0000DD020000}"/>
    <cellStyle name="Calculation 25" xfId="738" xr:uid="{00000000-0005-0000-0000-0000DE020000}"/>
    <cellStyle name="Calculation 25 2" xfId="2073" xr:uid="{00000000-0005-0000-0000-0000DF020000}"/>
    <cellStyle name="Calculation 26" xfId="739" xr:uid="{00000000-0005-0000-0000-0000E0020000}"/>
    <cellStyle name="Calculation 26 2" xfId="2074" xr:uid="{00000000-0005-0000-0000-0000E1020000}"/>
    <cellStyle name="Calculation 27" xfId="740" xr:uid="{00000000-0005-0000-0000-0000E2020000}"/>
    <cellStyle name="Calculation 27 2" xfId="2075" xr:uid="{00000000-0005-0000-0000-0000E3020000}"/>
    <cellStyle name="Calculation 28" xfId="741" xr:uid="{00000000-0005-0000-0000-0000E4020000}"/>
    <cellStyle name="Calculation 28 2" xfId="2076" xr:uid="{00000000-0005-0000-0000-0000E5020000}"/>
    <cellStyle name="Calculation 3" xfId="742" xr:uid="{00000000-0005-0000-0000-0000E6020000}"/>
    <cellStyle name="Calculation 3 2" xfId="2077" xr:uid="{00000000-0005-0000-0000-0000E7020000}"/>
    <cellStyle name="Calculation 4" xfId="743" xr:uid="{00000000-0005-0000-0000-0000E8020000}"/>
    <cellStyle name="Calculation 4 2" xfId="2078" xr:uid="{00000000-0005-0000-0000-0000E9020000}"/>
    <cellStyle name="Calculation 5" xfId="744" xr:uid="{00000000-0005-0000-0000-0000EA020000}"/>
    <cellStyle name="Calculation 5 2" xfId="2079" xr:uid="{00000000-0005-0000-0000-0000EB020000}"/>
    <cellStyle name="Calculation 6" xfId="745" xr:uid="{00000000-0005-0000-0000-0000EC020000}"/>
    <cellStyle name="Calculation 6 2" xfId="2080" xr:uid="{00000000-0005-0000-0000-0000ED020000}"/>
    <cellStyle name="Calculation 7" xfId="746" xr:uid="{00000000-0005-0000-0000-0000EE020000}"/>
    <cellStyle name="Calculation 7 2" xfId="2081" xr:uid="{00000000-0005-0000-0000-0000EF020000}"/>
    <cellStyle name="Calculation 8" xfId="747" xr:uid="{00000000-0005-0000-0000-0000F0020000}"/>
    <cellStyle name="Calculation 8 2" xfId="2082" xr:uid="{00000000-0005-0000-0000-0000F1020000}"/>
    <cellStyle name="Calculation 9" xfId="748" xr:uid="{00000000-0005-0000-0000-0000F2020000}"/>
    <cellStyle name="Calculation 9 2" xfId="2083" xr:uid="{00000000-0005-0000-0000-0000F3020000}"/>
    <cellStyle name="Check Cell 10" xfId="749" xr:uid="{00000000-0005-0000-0000-0000F4020000}"/>
    <cellStyle name="Check Cell 11" xfId="750" xr:uid="{00000000-0005-0000-0000-0000F5020000}"/>
    <cellStyle name="Check Cell 12" xfId="751" xr:uid="{00000000-0005-0000-0000-0000F6020000}"/>
    <cellStyle name="Check Cell 13" xfId="752" xr:uid="{00000000-0005-0000-0000-0000F7020000}"/>
    <cellStyle name="Check Cell 14" xfId="753" xr:uid="{00000000-0005-0000-0000-0000F8020000}"/>
    <cellStyle name="Check Cell 15" xfId="754" xr:uid="{00000000-0005-0000-0000-0000F9020000}"/>
    <cellStyle name="Check Cell 16" xfId="755" xr:uid="{00000000-0005-0000-0000-0000FA020000}"/>
    <cellStyle name="Check Cell 17" xfId="756" xr:uid="{00000000-0005-0000-0000-0000FB020000}"/>
    <cellStyle name="Check Cell 18" xfId="757" xr:uid="{00000000-0005-0000-0000-0000FC020000}"/>
    <cellStyle name="Check Cell 19" xfId="758" xr:uid="{00000000-0005-0000-0000-0000FD020000}"/>
    <cellStyle name="Check Cell 2" xfId="759" xr:uid="{00000000-0005-0000-0000-0000FE020000}"/>
    <cellStyle name="Check Cell 20" xfId="760" xr:uid="{00000000-0005-0000-0000-0000FF020000}"/>
    <cellStyle name="Check Cell 21" xfId="761" xr:uid="{00000000-0005-0000-0000-000000030000}"/>
    <cellStyle name="Check Cell 22" xfId="762" xr:uid="{00000000-0005-0000-0000-000001030000}"/>
    <cellStyle name="Check Cell 23" xfId="763" xr:uid="{00000000-0005-0000-0000-000002030000}"/>
    <cellStyle name="Check Cell 24" xfId="764" xr:uid="{00000000-0005-0000-0000-000003030000}"/>
    <cellStyle name="Check Cell 25" xfId="765" xr:uid="{00000000-0005-0000-0000-000004030000}"/>
    <cellStyle name="Check Cell 26" xfId="766" xr:uid="{00000000-0005-0000-0000-000005030000}"/>
    <cellStyle name="Check Cell 27" xfId="767" xr:uid="{00000000-0005-0000-0000-000006030000}"/>
    <cellStyle name="Check Cell 28" xfId="768" xr:uid="{00000000-0005-0000-0000-000007030000}"/>
    <cellStyle name="Check Cell 3" xfId="769" xr:uid="{00000000-0005-0000-0000-000008030000}"/>
    <cellStyle name="Check Cell 4" xfId="770" xr:uid="{00000000-0005-0000-0000-000009030000}"/>
    <cellStyle name="Check Cell 5" xfId="771" xr:uid="{00000000-0005-0000-0000-00000A030000}"/>
    <cellStyle name="Check Cell 6" xfId="772" xr:uid="{00000000-0005-0000-0000-00000B030000}"/>
    <cellStyle name="Check Cell 7" xfId="773" xr:uid="{00000000-0005-0000-0000-00000C030000}"/>
    <cellStyle name="Check Cell 8" xfId="774" xr:uid="{00000000-0005-0000-0000-00000D030000}"/>
    <cellStyle name="Check Cell 9" xfId="775" xr:uid="{00000000-0005-0000-0000-00000E030000}"/>
    <cellStyle name="Comma 10" xfId="776" xr:uid="{00000000-0005-0000-0000-000010030000}"/>
    <cellStyle name="Comma 10 10" xfId="777" xr:uid="{00000000-0005-0000-0000-000011030000}"/>
    <cellStyle name="Comma 10 10 2" xfId="778" xr:uid="{00000000-0005-0000-0000-000012030000}"/>
    <cellStyle name="Comma 10 10 3" xfId="779" xr:uid="{00000000-0005-0000-0000-000013030000}"/>
    <cellStyle name="Comma 10 2" xfId="780" xr:uid="{00000000-0005-0000-0000-000014030000}"/>
    <cellStyle name="Comma 10 2 2" xfId="781" xr:uid="{00000000-0005-0000-0000-000015030000}"/>
    <cellStyle name="Comma 10 2 2 2" xfId="782" xr:uid="{00000000-0005-0000-0000-000016030000}"/>
    <cellStyle name="Comma 10 2 3" xfId="783" xr:uid="{00000000-0005-0000-0000-000017030000}"/>
    <cellStyle name="Comma 10 3" xfId="784" xr:uid="{00000000-0005-0000-0000-000018030000}"/>
    <cellStyle name="Comma 10 4" xfId="785" xr:uid="{00000000-0005-0000-0000-000019030000}"/>
    <cellStyle name="Comma 11" xfId="786" xr:uid="{00000000-0005-0000-0000-00001A030000}"/>
    <cellStyle name="Comma 11 2" xfId="787" xr:uid="{00000000-0005-0000-0000-00001B030000}"/>
    <cellStyle name="Comma 11_รายการสิ่งก่อสร้าง_๓ธค๕๗" xfId="788" xr:uid="{00000000-0005-0000-0000-00001C030000}"/>
    <cellStyle name="Comma 12" xfId="789" xr:uid="{00000000-0005-0000-0000-00001D030000}"/>
    <cellStyle name="Comma 13" xfId="790" xr:uid="{00000000-0005-0000-0000-00001E030000}"/>
    <cellStyle name="Comma 13 2" xfId="2256" xr:uid="{00000000-0005-0000-0000-00001F030000}"/>
    <cellStyle name="Comma 14" xfId="791" xr:uid="{00000000-0005-0000-0000-000020030000}"/>
    <cellStyle name="Comma 15" xfId="792" xr:uid="{00000000-0005-0000-0000-000021030000}"/>
    <cellStyle name="Comma 16" xfId="793" xr:uid="{00000000-0005-0000-0000-000022030000}"/>
    <cellStyle name="Comma 17" xfId="794" xr:uid="{00000000-0005-0000-0000-000023030000}"/>
    <cellStyle name="Comma 18" xfId="795" xr:uid="{00000000-0005-0000-0000-000024030000}"/>
    <cellStyle name="Comma 19" xfId="796" xr:uid="{00000000-0005-0000-0000-000025030000}"/>
    <cellStyle name="Comma 2" xfId="10" xr:uid="{00000000-0005-0000-0000-000026030000}"/>
    <cellStyle name="Comma 2 10" xfId="797" xr:uid="{00000000-0005-0000-0000-000027030000}"/>
    <cellStyle name="Comma 2 10 2" xfId="798" xr:uid="{00000000-0005-0000-0000-000028030000}"/>
    <cellStyle name="Comma 2 11" xfId="799" xr:uid="{00000000-0005-0000-0000-000029030000}"/>
    <cellStyle name="Comma 2 11 10" xfId="800" xr:uid="{00000000-0005-0000-0000-00002A030000}"/>
    <cellStyle name="Comma 2 11 2" xfId="801" xr:uid="{00000000-0005-0000-0000-00002B030000}"/>
    <cellStyle name="Comma 2 11 3" xfId="802" xr:uid="{00000000-0005-0000-0000-00002C030000}"/>
    <cellStyle name="Comma 2 11 3 2" xfId="803" xr:uid="{00000000-0005-0000-0000-00002D030000}"/>
    <cellStyle name="Comma 2 11 4" xfId="804" xr:uid="{00000000-0005-0000-0000-00002E030000}"/>
    <cellStyle name="Comma 2 11 4 2" xfId="805" xr:uid="{00000000-0005-0000-0000-00002F030000}"/>
    <cellStyle name="Comma 2 11 5" xfId="806" xr:uid="{00000000-0005-0000-0000-000030030000}"/>
    <cellStyle name="Comma 2 11 5 2" xfId="807" xr:uid="{00000000-0005-0000-0000-000031030000}"/>
    <cellStyle name="Comma 2 11 5 3" xfId="808" xr:uid="{00000000-0005-0000-0000-000032030000}"/>
    <cellStyle name="Comma 2 11 6" xfId="809" xr:uid="{00000000-0005-0000-0000-000033030000}"/>
    <cellStyle name="Comma 2 11 6 2" xfId="810" xr:uid="{00000000-0005-0000-0000-000034030000}"/>
    <cellStyle name="Comma 2 11 6 3" xfId="811" xr:uid="{00000000-0005-0000-0000-000035030000}"/>
    <cellStyle name="Comma 2 11 6 4" xfId="812" xr:uid="{00000000-0005-0000-0000-000036030000}"/>
    <cellStyle name="Comma 2 11 7" xfId="813" xr:uid="{00000000-0005-0000-0000-000037030000}"/>
    <cellStyle name="Comma 2 11 8" xfId="814" xr:uid="{00000000-0005-0000-0000-000038030000}"/>
    <cellStyle name="Comma 2 11 8 2" xfId="815" xr:uid="{00000000-0005-0000-0000-000039030000}"/>
    <cellStyle name="Comma 2 11 9" xfId="816" xr:uid="{00000000-0005-0000-0000-00003A030000}"/>
    <cellStyle name="Comma 2 12" xfId="817" xr:uid="{00000000-0005-0000-0000-00003B030000}"/>
    <cellStyle name="Comma 2 13" xfId="818" xr:uid="{00000000-0005-0000-0000-00003C030000}"/>
    <cellStyle name="Comma 2 13 2" xfId="819" xr:uid="{00000000-0005-0000-0000-00003D030000}"/>
    <cellStyle name="Comma 2 14" xfId="820" xr:uid="{00000000-0005-0000-0000-00003E030000}"/>
    <cellStyle name="Comma 2 14 2" xfId="821" xr:uid="{00000000-0005-0000-0000-00003F030000}"/>
    <cellStyle name="Comma 2 15" xfId="822" xr:uid="{00000000-0005-0000-0000-000040030000}"/>
    <cellStyle name="Comma 2 15 2" xfId="823" xr:uid="{00000000-0005-0000-0000-000041030000}"/>
    <cellStyle name="Comma 2 16" xfId="824" xr:uid="{00000000-0005-0000-0000-000042030000}"/>
    <cellStyle name="Comma 2 16 2" xfId="825" xr:uid="{00000000-0005-0000-0000-000043030000}"/>
    <cellStyle name="Comma 2 17" xfId="826" xr:uid="{00000000-0005-0000-0000-000044030000}"/>
    <cellStyle name="Comma 2 18" xfId="827" xr:uid="{00000000-0005-0000-0000-000045030000}"/>
    <cellStyle name="Comma 2 19" xfId="828" xr:uid="{00000000-0005-0000-0000-000046030000}"/>
    <cellStyle name="Comma 2 2" xfId="829" xr:uid="{00000000-0005-0000-0000-000047030000}"/>
    <cellStyle name="Comma 2 2 2" xfId="830" xr:uid="{00000000-0005-0000-0000-000048030000}"/>
    <cellStyle name="Comma 2 2 2 2" xfId="831" xr:uid="{00000000-0005-0000-0000-000049030000}"/>
    <cellStyle name="Comma 2 2 2 2 2" xfId="832" xr:uid="{00000000-0005-0000-0000-00004A030000}"/>
    <cellStyle name="Comma 2 2 2 2 3" xfId="833" xr:uid="{00000000-0005-0000-0000-00004B030000}"/>
    <cellStyle name="Comma 2 2 3" xfId="834" xr:uid="{00000000-0005-0000-0000-00004C030000}"/>
    <cellStyle name="Comma 2 2 3 2" xfId="835" xr:uid="{00000000-0005-0000-0000-00004D030000}"/>
    <cellStyle name="Comma 2 2 4" xfId="836" xr:uid="{00000000-0005-0000-0000-00004E030000}"/>
    <cellStyle name="Comma 2 2 5" xfId="837" xr:uid="{00000000-0005-0000-0000-00004F030000}"/>
    <cellStyle name="Comma 2 2 6" xfId="838" xr:uid="{00000000-0005-0000-0000-000050030000}"/>
    <cellStyle name="Comma 2 2 7" xfId="839" xr:uid="{00000000-0005-0000-0000-000051030000}"/>
    <cellStyle name="Comma 2 2 8" xfId="840" xr:uid="{00000000-0005-0000-0000-000052030000}"/>
    <cellStyle name="Comma 2 2 9" xfId="841" xr:uid="{00000000-0005-0000-0000-000053030000}"/>
    <cellStyle name="Comma 2 3" xfId="842" xr:uid="{00000000-0005-0000-0000-000054030000}"/>
    <cellStyle name="Comma 2 3 2" xfId="843" xr:uid="{00000000-0005-0000-0000-000055030000}"/>
    <cellStyle name="Comma 2 3 2 2" xfId="844" xr:uid="{00000000-0005-0000-0000-000056030000}"/>
    <cellStyle name="Comma 2 3 2 2 2" xfId="845" xr:uid="{00000000-0005-0000-0000-000057030000}"/>
    <cellStyle name="Comma 2 3 2 2 3" xfId="846" xr:uid="{00000000-0005-0000-0000-000058030000}"/>
    <cellStyle name="Comma 2 3 2 2 3 2" xfId="847" xr:uid="{00000000-0005-0000-0000-000059030000}"/>
    <cellStyle name="Comma 2 3 2 2 3 3" xfId="848" xr:uid="{00000000-0005-0000-0000-00005A030000}"/>
    <cellStyle name="Comma 2 3 2 2 3 4" xfId="849" xr:uid="{00000000-0005-0000-0000-00005B030000}"/>
    <cellStyle name="Comma 2 3 2 2 3 5" xfId="850" xr:uid="{00000000-0005-0000-0000-00005C030000}"/>
    <cellStyle name="Comma 2 3 2 2 3 6" xfId="851" xr:uid="{00000000-0005-0000-0000-00005D030000}"/>
    <cellStyle name="Comma 2 3 2 2 3 7" xfId="852" xr:uid="{00000000-0005-0000-0000-00005E030000}"/>
    <cellStyle name="Comma 2 3 2 2 4" xfId="853" xr:uid="{00000000-0005-0000-0000-00005F030000}"/>
    <cellStyle name="Comma 2 3 2 2 5" xfId="854" xr:uid="{00000000-0005-0000-0000-000060030000}"/>
    <cellStyle name="Comma 2 3 2 2 6" xfId="855" xr:uid="{00000000-0005-0000-0000-000061030000}"/>
    <cellStyle name="Comma 2 3 2 2 7" xfId="856" xr:uid="{00000000-0005-0000-0000-000062030000}"/>
    <cellStyle name="Comma 2 3 2 2 8" xfId="857" xr:uid="{00000000-0005-0000-0000-000063030000}"/>
    <cellStyle name="Comma 2 3 2 2 9" xfId="858" xr:uid="{00000000-0005-0000-0000-000064030000}"/>
    <cellStyle name="Comma 2 3 2 2 9 2" xfId="859" xr:uid="{00000000-0005-0000-0000-000065030000}"/>
    <cellStyle name="Comma 2 3 2 2 9 3" xfId="860" xr:uid="{00000000-0005-0000-0000-000066030000}"/>
    <cellStyle name="Comma 2 3 2 2 9 4" xfId="861" xr:uid="{00000000-0005-0000-0000-000067030000}"/>
    <cellStyle name="Comma 2 3 2 3" xfId="862" xr:uid="{00000000-0005-0000-0000-000068030000}"/>
    <cellStyle name="Comma 2 3 2 4" xfId="863" xr:uid="{00000000-0005-0000-0000-000069030000}"/>
    <cellStyle name="Comma 2 3 2 5" xfId="864" xr:uid="{00000000-0005-0000-0000-00006A030000}"/>
    <cellStyle name="Comma 2 3 2 6" xfId="865" xr:uid="{00000000-0005-0000-0000-00006B030000}"/>
    <cellStyle name="Comma 2 3 2 7" xfId="866" xr:uid="{00000000-0005-0000-0000-00006C030000}"/>
    <cellStyle name="Comma 2 4" xfId="867" xr:uid="{00000000-0005-0000-0000-00006D030000}"/>
    <cellStyle name="Comma 2 4 2" xfId="868" xr:uid="{00000000-0005-0000-0000-00006E030000}"/>
    <cellStyle name="Comma 2 4 3" xfId="869" xr:uid="{00000000-0005-0000-0000-00006F030000}"/>
    <cellStyle name="Comma 2 5" xfId="870" xr:uid="{00000000-0005-0000-0000-000070030000}"/>
    <cellStyle name="Comma 2 5 2" xfId="871" xr:uid="{00000000-0005-0000-0000-000071030000}"/>
    <cellStyle name="Comma 2 6" xfId="872" xr:uid="{00000000-0005-0000-0000-000072030000}"/>
    <cellStyle name="Comma 2 6 10" xfId="873" xr:uid="{00000000-0005-0000-0000-000073030000}"/>
    <cellStyle name="Comma 2 6 11" xfId="874" xr:uid="{00000000-0005-0000-0000-000074030000}"/>
    <cellStyle name="Comma 2 6 12" xfId="875" xr:uid="{00000000-0005-0000-0000-000075030000}"/>
    <cellStyle name="Comma 2 6 13" xfId="876" xr:uid="{00000000-0005-0000-0000-000076030000}"/>
    <cellStyle name="Comma 2 6 14" xfId="877" xr:uid="{00000000-0005-0000-0000-000077030000}"/>
    <cellStyle name="Comma 2 6 15" xfId="878" xr:uid="{00000000-0005-0000-0000-000078030000}"/>
    <cellStyle name="Comma 2 6 16" xfId="879" xr:uid="{00000000-0005-0000-0000-000079030000}"/>
    <cellStyle name="Comma 2 6 17" xfId="880" xr:uid="{00000000-0005-0000-0000-00007A030000}"/>
    <cellStyle name="Comma 2 6 18" xfId="881" xr:uid="{00000000-0005-0000-0000-00007B030000}"/>
    <cellStyle name="Comma 2 6 19" xfId="882" xr:uid="{00000000-0005-0000-0000-00007C030000}"/>
    <cellStyle name="Comma 2 6 2" xfId="883" xr:uid="{00000000-0005-0000-0000-00007D030000}"/>
    <cellStyle name="Comma 2 6 2 2" xfId="884" xr:uid="{00000000-0005-0000-0000-00007E030000}"/>
    <cellStyle name="Comma 2 6 2 2 2" xfId="885" xr:uid="{00000000-0005-0000-0000-00007F030000}"/>
    <cellStyle name="Comma 2 6 2 3" xfId="886" xr:uid="{00000000-0005-0000-0000-000080030000}"/>
    <cellStyle name="Comma 2 6 2 4" xfId="887" xr:uid="{00000000-0005-0000-0000-000081030000}"/>
    <cellStyle name="Comma 2 6 20" xfId="888" xr:uid="{00000000-0005-0000-0000-000082030000}"/>
    <cellStyle name="Comma 2 6 21" xfId="889" xr:uid="{00000000-0005-0000-0000-000083030000}"/>
    <cellStyle name="Comma 2 6 22" xfId="890" xr:uid="{00000000-0005-0000-0000-000084030000}"/>
    <cellStyle name="Comma 2 6 23" xfId="891" xr:uid="{00000000-0005-0000-0000-000085030000}"/>
    <cellStyle name="Comma 2 6 24" xfId="892" xr:uid="{00000000-0005-0000-0000-000086030000}"/>
    <cellStyle name="Comma 2 6 25" xfId="893" xr:uid="{00000000-0005-0000-0000-000087030000}"/>
    <cellStyle name="Comma 2 6 3" xfId="894" xr:uid="{00000000-0005-0000-0000-000088030000}"/>
    <cellStyle name="Comma 2 6 3 2" xfId="895" xr:uid="{00000000-0005-0000-0000-000089030000}"/>
    <cellStyle name="Comma 2 6 4" xfId="896" xr:uid="{00000000-0005-0000-0000-00008A030000}"/>
    <cellStyle name="Comma 2 6 4 2" xfId="897" xr:uid="{00000000-0005-0000-0000-00008B030000}"/>
    <cellStyle name="Comma 2 6 5" xfId="898" xr:uid="{00000000-0005-0000-0000-00008C030000}"/>
    <cellStyle name="Comma 2 6 6" xfId="899" xr:uid="{00000000-0005-0000-0000-00008D030000}"/>
    <cellStyle name="Comma 2 6 7" xfId="900" xr:uid="{00000000-0005-0000-0000-00008E030000}"/>
    <cellStyle name="Comma 2 6 8" xfId="901" xr:uid="{00000000-0005-0000-0000-00008F030000}"/>
    <cellStyle name="Comma 2 6 9" xfId="902" xr:uid="{00000000-0005-0000-0000-000090030000}"/>
    <cellStyle name="Comma 2 7" xfId="903" xr:uid="{00000000-0005-0000-0000-000091030000}"/>
    <cellStyle name="Comma 2 7 2" xfId="904" xr:uid="{00000000-0005-0000-0000-000092030000}"/>
    <cellStyle name="Comma 2 8" xfId="905" xr:uid="{00000000-0005-0000-0000-000093030000}"/>
    <cellStyle name="Comma 2 8 2" xfId="906" xr:uid="{00000000-0005-0000-0000-000094030000}"/>
    <cellStyle name="Comma 2 9" xfId="907" xr:uid="{00000000-0005-0000-0000-000095030000}"/>
    <cellStyle name="Comma 2 9 2" xfId="908" xr:uid="{00000000-0005-0000-0000-000096030000}"/>
    <cellStyle name="Comma 2 9 3" xfId="909" xr:uid="{00000000-0005-0000-0000-000097030000}"/>
    <cellStyle name="Comma 2_เอกสารแนบ 2-รายละเอียดค่าใช้จ่าย-กลุ่มคุ้มครอง" xfId="910" xr:uid="{00000000-0005-0000-0000-000098030000}"/>
    <cellStyle name="Comma 20" xfId="911" xr:uid="{00000000-0005-0000-0000-000099030000}"/>
    <cellStyle name="Comma 21" xfId="912" xr:uid="{00000000-0005-0000-0000-00009A030000}"/>
    <cellStyle name="Comma 22" xfId="913" xr:uid="{00000000-0005-0000-0000-00009B030000}"/>
    <cellStyle name="Comma 23" xfId="914" xr:uid="{00000000-0005-0000-0000-00009C030000}"/>
    <cellStyle name="Comma 24" xfId="915" xr:uid="{00000000-0005-0000-0000-00009D030000}"/>
    <cellStyle name="Comma 25" xfId="916" xr:uid="{00000000-0005-0000-0000-00009E030000}"/>
    <cellStyle name="Comma 26" xfId="917" xr:uid="{00000000-0005-0000-0000-00009F030000}"/>
    <cellStyle name="Comma 27" xfId="918" xr:uid="{00000000-0005-0000-0000-0000A0030000}"/>
    <cellStyle name="Comma 28" xfId="919" xr:uid="{00000000-0005-0000-0000-0000A1030000}"/>
    <cellStyle name="Comma 29" xfId="920" xr:uid="{00000000-0005-0000-0000-0000A2030000}"/>
    <cellStyle name="Comma 3" xfId="921" xr:uid="{00000000-0005-0000-0000-0000A3030000}"/>
    <cellStyle name="Comma 3 2" xfId="922" xr:uid="{00000000-0005-0000-0000-0000A4030000}"/>
    <cellStyle name="Comma 3 2 10" xfId="923" xr:uid="{00000000-0005-0000-0000-0000A5030000}"/>
    <cellStyle name="Comma 3 2 11" xfId="924" xr:uid="{00000000-0005-0000-0000-0000A6030000}"/>
    <cellStyle name="Comma 3 2 12" xfId="925" xr:uid="{00000000-0005-0000-0000-0000A7030000}"/>
    <cellStyle name="Comma 3 2 13" xfId="926" xr:uid="{00000000-0005-0000-0000-0000A8030000}"/>
    <cellStyle name="Comma 3 2 2" xfId="927" xr:uid="{00000000-0005-0000-0000-0000A9030000}"/>
    <cellStyle name="Comma 3 2 3" xfId="928" xr:uid="{00000000-0005-0000-0000-0000AA030000}"/>
    <cellStyle name="Comma 3 2 4" xfId="929" xr:uid="{00000000-0005-0000-0000-0000AB030000}"/>
    <cellStyle name="Comma 3 2 5" xfId="930" xr:uid="{00000000-0005-0000-0000-0000AC030000}"/>
    <cellStyle name="Comma 3 2 6" xfId="931" xr:uid="{00000000-0005-0000-0000-0000AD030000}"/>
    <cellStyle name="Comma 3 2 7" xfId="932" xr:uid="{00000000-0005-0000-0000-0000AE030000}"/>
    <cellStyle name="Comma 3 2 8" xfId="933" xr:uid="{00000000-0005-0000-0000-0000AF030000}"/>
    <cellStyle name="Comma 3 2 9" xfId="934" xr:uid="{00000000-0005-0000-0000-0000B0030000}"/>
    <cellStyle name="Comma 3 3" xfId="935" xr:uid="{00000000-0005-0000-0000-0000B1030000}"/>
    <cellStyle name="Comma 3 3 2" xfId="936" xr:uid="{00000000-0005-0000-0000-0000B2030000}"/>
    <cellStyle name="Comma 3 4" xfId="937" xr:uid="{00000000-0005-0000-0000-0000B3030000}"/>
    <cellStyle name="Comma 3 4 2" xfId="938" xr:uid="{00000000-0005-0000-0000-0000B4030000}"/>
    <cellStyle name="Comma 3 4_เปลี่ยนชื่อครุภัณฑ์-Trauma เอื้อง27เมย.60(11.30น)" xfId="939" xr:uid="{00000000-0005-0000-0000-0000B5030000}"/>
    <cellStyle name="Comma 3 5" xfId="940" xr:uid="{00000000-0005-0000-0000-0000B6030000}"/>
    <cellStyle name="Comma 3 5 2" xfId="941" xr:uid="{00000000-0005-0000-0000-0000B7030000}"/>
    <cellStyle name="Comma 3 5 2 2" xfId="942" xr:uid="{00000000-0005-0000-0000-0000B8030000}"/>
    <cellStyle name="Comma 3 5 3" xfId="943" xr:uid="{00000000-0005-0000-0000-0000B9030000}"/>
    <cellStyle name="Comma 3 6" xfId="944" xr:uid="{00000000-0005-0000-0000-0000BA030000}"/>
    <cellStyle name="Comma 3 7" xfId="945" xr:uid="{00000000-0005-0000-0000-0000BB030000}"/>
    <cellStyle name="Comma 3_บัญชีครุภัณฑ์-สิ่งก่อสร้าง สบรส.ณ สค.59" xfId="946" xr:uid="{00000000-0005-0000-0000-0000BC030000}"/>
    <cellStyle name="Comma 30" xfId="947" xr:uid="{00000000-0005-0000-0000-0000BD030000}"/>
    <cellStyle name="Comma 30 2" xfId="948" xr:uid="{00000000-0005-0000-0000-0000BE030000}"/>
    <cellStyle name="Comma 30 3" xfId="949" xr:uid="{00000000-0005-0000-0000-0000BF030000}"/>
    <cellStyle name="Comma 31" xfId="950" xr:uid="{00000000-0005-0000-0000-0000C0030000}"/>
    <cellStyle name="Comma 31 2" xfId="951" xr:uid="{00000000-0005-0000-0000-0000C1030000}"/>
    <cellStyle name="Comma 32" xfId="952" xr:uid="{00000000-0005-0000-0000-0000C2030000}"/>
    <cellStyle name="Comma 32 2" xfId="953" xr:uid="{00000000-0005-0000-0000-0000C3030000}"/>
    <cellStyle name="Comma 33" xfId="954" xr:uid="{00000000-0005-0000-0000-0000C4030000}"/>
    <cellStyle name="Comma 34" xfId="955" xr:uid="{00000000-0005-0000-0000-0000C5030000}"/>
    <cellStyle name="Comma 35" xfId="956" xr:uid="{00000000-0005-0000-0000-0000C6030000}"/>
    <cellStyle name="Comma 36" xfId="957" xr:uid="{00000000-0005-0000-0000-0000C7030000}"/>
    <cellStyle name="Comma 36 2" xfId="958" xr:uid="{00000000-0005-0000-0000-0000C8030000}"/>
    <cellStyle name="Comma 37" xfId="959" xr:uid="{00000000-0005-0000-0000-0000C9030000}"/>
    <cellStyle name="Comma 37 2" xfId="960" xr:uid="{00000000-0005-0000-0000-0000CA030000}"/>
    <cellStyle name="Comma 38" xfId="961" xr:uid="{00000000-0005-0000-0000-0000CB030000}"/>
    <cellStyle name="Comma 39" xfId="962" xr:uid="{00000000-0005-0000-0000-0000CC030000}"/>
    <cellStyle name="Comma 39 2" xfId="15" xr:uid="{00000000-0005-0000-0000-0000CD030000}"/>
    <cellStyle name="Comma 4" xfId="963" xr:uid="{00000000-0005-0000-0000-0000CE030000}"/>
    <cellStyle name="Comma 4 2" xfId="964" xr:uid="{00000000-0005-0000-0000-0000CF030000}"/>
    <cellStyle name="Comma 4 2 2" xfId="965" xr:uid="{00000000-0005-0000-0000-0000D0030000}"/>
    <cellStyle name="Comma 4 2 3" xfId="966" xr:uid="{00000000-0005-0000-0000-0000D1030000}"/>
    <cellStyle name="Comma 4 3" xfId="967" xr:uid="{00000000-0005-0000-0000-0000D2030000}"/>
    <cellStyle name="Comma 4 4" xfId="968" xr:uid="{00000000-0005-0000-0000-0000D3030000}"/>
    <cellStyle name="Comma 4 4 2" xfId="969" xr:uid="{00000000-0005-0000-0000-0000D4030000}"/>
    <cellStyle name="Comma 4 5" xfId="970" xr:uid="{00000000-0005-0000-0000-0000D5030000}"/>
    <cellStyle name="Comma 4 6" xfId="971" xr:uid="{00000000-0005-0000-0000-0000D6030000}"/>
    <cellStyle name="Comma 4 6 2" xfId="972" xr:uid="{00000000-0005-0000-0000-0000D7030000}"/>
    <cellStyle name="Comma 4 7" xfId="973" xr:uid="{00000000-0005-0000-0000-0000D8030000}"/>
    <cellStyle name="Comma 4 8" xfId="974" xr:uid="{00000000-0005-0000-0000-0000D9030000}"/>
    <cellStyle name="Comma 40" xfId="975" xr:uid="{00000000-0005-0000-0000-0000DA030000}"/>
    <cellStyle name="Comma 40 2" xfId="976" xr:uid="{00000000-0005-0000-0000-0000DB030000}"/>
    <cellStyle name="Comma 41" xfId="977" xr:uid="{00000000-0005-0000-0000-0000DC030000}"/>
    <cellStyle name="Comma 42" xfId="978" xr:uid="{00000000-0005-0000-0000-0000DD030000}"/>
    <cellStyle name="Comma 43" xfId="979" xr:uid="{00000000-0005-0000-0000-0000DE030000}"/>
    <cellStyle name="Comma 44" xfId="980" xr:uid="{00000000-0005-0000-0000-0000DF030000}"/>
    <cellStyle name="Comma 5" xfId="981" xr:uid="{00000000-0005-0000-0000-0000E0030000}"/>
    <cellStyle name="Comma 5 2" xfId="982" xr:uid="{00000000-0005-0000-0000-0000E1030000}"/>
    <cellStyle name="Comma 5 2 2" xfId="983" xr:uid="{00000000-0005-0000-0000-0000E2030000}"/>
    <cellStyle name="Comma 5 2 3" xfId="984" xr:uid="{00000000-0005-0000-0000-0000E3030000}"/>
    <cellStyle name="Comma 5 2 4" xfId="985" xr:uid="{00000000-0005-0000-0000-0000E4030000}"/>
    <cellStyle name="Comma 5 2 5" xfId="986" xr:uid="{00000000-0005-0000-0000-0000E5030000}"/>
    <cellStyle name="Comma 5 3" xfId="987" xr:uid="{00000000-0005-0000-0000-0000E6030000}"/>
    <cellStyle name="Comma 5 4" xfId="988" xr:uid="{00000000-0005-0000-0000-0000E7030000}"/>
    <cellStyle name="Comma 5 5" xfId="989" xr:uid="{00000000-0005-0000-0000-0000E8030000}"/>
    <cellStyle name="Comma 5 6" xfId="990" xr:uid="{00000000-0005-0000-0000-0000E9030000}"/>
    <cellStyle name="Comma 6" xfId="991" xr:uid="{00000000-0005-0000-0000-0000EA030000}"/>
    <cellStyle name="Comma 6 2" xfId="992" xr:uid="{00000000-0005-0000-0000-0000EB030000}"/>
    <cellStyle name="Comma 6 2 2" xfId="993" xr:uid="{00000000-0005-0000-0000-0000EC030000}"/>
    <cellStyle name="Comma 6 3" xfId="994" xr:uid="{00000000-0005-0000-0000-0000ED030000}"/>
    <cellStyle name="Comma 6 3 2" xfId="995" xr:uid="{00000000-0005-0000-0000-0000EE030000}"/>
    <cellStyle name="Comma 7" xfId="996" xr:uid="{00000000-0005-0000-0000-0000EF030000}"/>
    <cellStyle name="Comma 7 2" xfId="997" xr:uid="{00000000-0005-0000-0000-0000F0030000}"/>
    <cellStyle name="Comma 7 3" xfId="998" xr:uid="{00000000-0005-0000-0000-0000F1030000}"/>
    <cellStyle name="Comma 7 4" xfId="999" xr:uid="{00000000-0005-0000-0000-0000F2030000}"/>
    <cellStyle name="Comma 7 5" xfId="1000" xr:uid="{00000000-0005-0000-0000-0000F3030000}"/>
    <cellStyle name="Comma 7 5 2" xfId="1001" xr:uid="{00000000-0005-0000-0000-0000F4030000}"/>
    <cellStyle name="Comma 8" xfId="1002" xr:uid="{00000000-0005-0000-0000-0000F5030000}"/>
    <cellStyle name="Comma 8 2" xfId="1003" xr:uid="{00000000-0005-0000-0000-0000F6030000}"/>
    <cellStyle name="Comma 8 2 2" xfId="1004" xr:uid="{00000000-0005-0000-0000-0000F7030000}"/>
    <cellStyle name="Comma 8 2 2 2" xfId="1005" xr:uid="{00000000-0005-0000-0000-0000F8030000}"/>
    <cellStyle name="Comma 8 2 3" xfId="1006" xr:uid="{00000000-0005-0000-0000-0000F9030000}"/>
    <cellStyle name="Comma 8 2 3 2" xfId="1007" xr:uid="{00000000-0005-0000-0000-0000FA030000}"/>
    <cellStyle name="Comma 8 2 4" xfId="1008" xr:uid="{00000000-0005-0000-0000-0000FB030000}"/>
    <cellStyle name="Comma 8 2 4 2" xfId="1009" xr:uid="{00000000-0005-0000-0000-0000FC030000}"/>
    <cellStyle name="Comma 8 2 5" xfId="1010" xr:uid="{00000000-0005-0000-0000-0000FD030000}"/>
    <cellStyle name="Comma 8 2 5 2" xfId="1011" xr:uid="{00000000-0005-0000-0000-0000FE030000}"/>
    <cellStyle name="Comma 8 2 6" xfId="1012" xr:uid="{00000000-0005-0000-0000-0000FF030000}"/>
    <cellStyle name="Comma 8 2 6 2" xfId="1013" xr:uid="{00000000-0005-0000-0000-000000040000}"/>
    <cellStyle name="Comma 8 2 7" xfId="1014" xr:uid="{00000000-0005-0000-0000-000001040000}"/>
    <cellStyle name="Comma 8 2 7 2" xfId="1015" xr:uid="{00000000-0005-0000-0000-000002040000}"/>
    <cellStyle name="Comma 8 2 8" xfId="1016" xr:uid="{00000000-0005-0000-0000-000003040000}"/>
    <cellStyle name="Comma 8 2 8 2" xfId="1017" xr:uid="{00000000-0005-0000-0000-000004040000}"/>
    <cellStyle name="Comma 8 2 8 2 2" xfId="1018" xr:uid="{00000000-0005-0000-0000-000005040000}"/>
    <cellStyle name="Comma 8 2 8 3" xfId="1019" xr:uid="{00000000-0005-0000-0000-000006040000}"/>
    <cellStyle name="Comma 8 2 8 3 2" xfId="1020" xr:uid="{00000000-0005-0000-0000-000007040000}"/>
    <cellStyle name="Comma 8 2 8 4" xfId="1021" xr:uid="{00000000-0005-0000-0000-000008040000}"/>
    <cellStyle name="Comma 8 2 8 4 2" xfId="1022" xr:uid="{00000000-0005-0000-0000-000009040000}"/>
    <cellStyle name="Comma 8 2 8 5" xfId="1023" xr:uid="{00000000-0005-0000-0000-00000A040000}"/>
    <cellStyle name="Comma 8 2 9" xfId="1024" xr:uid="{00000000-0005-0000-0000-00000B040000}"/>
    <cellStyle name="Comma 8 3" xfId="1025" xr:uid="{00000000-0005-0000-0000-00000C040000}"/>
    <cellStyle name="Comma 8 3 2" xfId="1026" xr:uid="{00000000-0005-0000-0000-00000D040000}"/>
    <cellStyle name="Comma 8 4" xfId="1027" xr:uid="{00000000-0005-0000-0000-00000E040000}"/>
    <cellStyle name="Comma 8 5" xfId="1028" xr:uid="{00000000-0005-0000-0000-00000F040000}"/>
    <cellStyle name="Comma 9" xfId="1029" xr:uid="{00000000-0005-0000-0000-000010040000}"/>
    <cellStyle name="Comma 9 2" xfId="1030" xr:uid="{00000000-0005-0000-0000-000011040000}"/>
    <cellStyle name="Comma 9 2 2" xfId="1031" xr:uid="{00000000-0005-0000-0000-000012040000}"/>
    <cellStyle name="Comma 9 3" xfId="1032" xr:uid="{00000000-0005-0000-0000-000013040000}"/>
    <cellStyle name="Currency 2" xfId="1033" xr:uid="{00000000-0005-0000-0000-000014040000}"/>
    <cellStyle name="Excel Built-in Comma" xfId="1034" xr:uid="{00000000-0005-0000-0000-000015040000}"/>
    <cellStyle name="Excel Built-in Normal" xfId="1035" xr:uid="{00000000-0005-0000-0000-000016040000}"/>
    <cellStyle name="Explanatory Text 10" xfId="1036" xr:uid="{00000000-0005-0000-0000-000017040000}"/>
    <cellStyle name="Explanatory Text 11" xfId="1037" xr:uid="{00000000-0005-0000-0000-000018040000}"/>
    <cellStyle name="Explanatory Text 12" xfId="1038" xr:uid="{00000000-0005-0000-0000-000019040000}"/>
    <cellStyle name="Explanatory Text 13" xfId="1039" xr:uid="{00000000-0005-0000-0000-00001A040000}"/>
    <cellStyle name="Explanatory Text 14" xfId="1040" xr:uid="{00000000-0005-0000-0000-00001B040000}"/>
    <cellStyle name="Explanatory Text 15" xfId="1041" xr:uid="{00000000-0005-0000-0000-00001C040000}"/>
    <cellStyle name="Explanatory Text 16" xfId="1042" xr:uid="{00000000-0005-0000-0000-00001D040000}"/>
    <cellStyle name="Explanatory Text 17" xfId="1043" xr:uid="{00000000-0005-0000-0000-00001E040000}"/>
    <cellStyle name="Explanatory Text 18" xfId="1044" xr:uid="{00000000-0005-0000-0000-00001F040000}"/>
    <cellStyle name="Explanatory Text 19" xfId="1045" xr:uid="{00000000-0005-0000-0000-000020040000}"/>
    <cellStyle name="Explanatory Text 2" xfId="1046" xr:uid="{00000000-0005-0000-0000-000021040000}"/>
    <cellStyle name="Explanatory Text 20" xfId="1047" xr:uid="{00000000-0005-0000-0000-000022040000}"/>
    <cellStyle name="Explanatory Text 21" xfId="1048" xr:uid="{00000000-0005-0000-0000-000023040000}"/>
    <cellStyle name="Explanatory Text 22" xfId="1049" xr:uid="{00000000-0005-0000-0000-000024040000}"/>
    <cellStyle name="Explanatory Text 23" xfId="1050" xr:uid="{00000000-0005-0000-0000-000025040000}"/>
    <cellStyle name="Explanatory Text 24" xfId="1051" xr:uid="{00000000-0005-0000-0000-000026040000}"/>
    <cellStyle name="Explanatory Text 25" xfId="1052" xr:uid="{00000000-0005-0000-0000-000027040000}"/>
    <cellStyle name="Explanatory Text 26" xfId="1053" xr:uid="{00000000-0005-0000-0000-000028040000}"/>
    <cellStyle name="Explanatory Text 27" xfId="1054" xr:uid="{00000000-0005-0000-0000-000029040000}"/>
    <cellStyle name="Explanatory Text 28" xfId="1055" xr:uid="{00000000-0005-0000-0000-00002A040000}"/>
    <cellStyle name="Explanatory Text 3" xfId="1056" xr:uid="{00000000-0005-0000-0000-00002B040000}"/>
    <cellStyle name="Explanatory Text 4" xfId="1057" xr:uid="{00000000-0005-0000-0000-00002C040000}"/>
    <cellStyle name="Explanatory Text 5" xfId="1058" xr:uid="{00000000-0005-0000-0000-00002D040000}"/>
    <cellStyle name="Explanatory Text 6" xfId="1059" xr:uid="{00000000-0005-0000-0000-00002E040000}"/>
    <cellStyle name="Explanatory Text 7" xfId="1060" xr:uid="{00000000-0005-0000-0000-00002F040000}"/>
    <cellStyle name="Explanatory Text 8" xfId="1061" xr:uid="{00000000-0005-0000-0000-000030040000}"/>
    <cellStyle name="Explanatory Text 9" xfId="1062" xr:uid="{00000000-0005-0000-0000-000031040000}"/>
    <cellStyle name="Good 10" xfId="1063" xr:uid="{00000000-0005-0000-0000-000032040000}"/>
    <cellStyle name="Good 11" xfId="1064" xr:uid="{00000000-0005-0000-0000-000033040000}"/>
    <cellStyle name="Good 12" xfId="1065" xr:uid="{00000000-0005-0000-0000-000034040000}"/>
    <cellStyle name="Good 13" xfId="1066" xr:uid="{00000000-0005-0000-0000-000035040000}"/>
    <cellStyle name="Good 14" xfId="1067" xr:uid="{00000000-0005-0000-0000-000036040000}"/>
    <cellStyle name="Good 15" xfId="1068" xr:uid="{00000000-0005-0000-0000-000037040000}"/>
    <cellStyle name="Good 16" xfId="1069" xr:uid="{00000000-0005-0000-0000-000038040000}"/>
    <cellStyle name="Good 17" xfId="1070" xr:uid="{00000000-0005-0000-0000-000039040000}"/>
    <cellStyle name="Good 18" xfId="1071" xr:uid="{00000000-0005-0000-0000-00003A040000}"/>
    <cellStyle name="Good 19" xfId="1072" xr:uid="{00000000-0005-0000-0000-00003B040000}"/>
    <cellStyle name="Good 2" xfId="1073" xr:uid="{00000000-0005-0000-0000-00003C040000}"/>
    <cellStyle name="Good 20" xfId="1074" xr:uid="{00000000-0005-0000-0000-00003D040000}"/>
    <cellStyle name="Good 21" xfId="1075" xr:uid="{00000000-0005-0000-0000-00003E040000}"/>
    <cellStyle name="Good 22" xfId="1076" xr:uid="{00000000-0005-0000-0000-00003F040000}"/>
    <cellStyle name="Good 23" xfId="1077" xr:uid="{00000000-0005-0000-0000-000040040000}"/>
    <cellStyle name="Good 24" xfId="1078" xr:uid="{00000000-0005-0000-0000-000041040000}"/>
    <cellStyle name="Good 25" xfId="1079" xr:uid="{00000000-0005-0000-0000-000042040000}"/>
    <cellStyle name="Good 26" xfId="1080" xr:uid="{00000000-0005-0000-0000-000043040000}"/>
    <cellStyle name="Good 27" xfId="1081" xr:uid="{00000000-0005-0000-0000-000044040000}"/>
    <cellStyle name="Good 28" xfId="1082" xr:uid="{00000000-0005-0000-0000-000045040000}"/>
    <cellStyle name="Good 3" xfId="1083" xr:uid="{00000000-0005-0000-0000-000046040000}"/>
    <cellStyle name="Good 4" xfId="1084" xr:uid="{00000000-0005-0000-0000-000047040000}"/>
    <cellStyle name="Good 5" xfId="1085" xr:uid="{00000000-0005-0000-0000-000048040000}"/>
    <cellStyle name="Good 6" xfId="1086" xr:uid="{00000000-0005-0000-0000-000049040000}"/>
    <cellStyle name="Good 7" xfId="1087" xr:uid="{00000000-0005-0000-0000-00004A040000}"/>
    <cellStyle name="Good 8" xfId="1088" xr:uid="{00000000-0005-0000-0000-00004B040000}"/>
    <cellStyle name="Good 9" xfId="1089" xr:uid="{00000000-0005-0000-0000-00004C040000}"/>
    <cellStyle name="Header1" xfId="1090" xr:uid="{00000000-0005-0000-0000-00004D040000}"/>
    <cellStyle name="Header2" xfId="1091" xr:uid="{00000000-0005-0000-0000-00004E040000}"/>
    <cellStyle name="Header2 10" xfId="1092" xr:uid="{00000000-0005-0000-0000-00004F040000}"/>
    <cellStyle name="Header2 10 2" xfId="1093" xr:uid="{00000000-0005-0000-0000-000050040000}"/>
    <cellStyle name="Header2 10 2 2" xfId="2086" xr:uid="{00000000-0005-0000-0000-000051040000}"/>
    <cellStyle name="Header2 10 3" xfId="2085" xr:uid="{00000000-0005-0000-0000-000052040000}"/>
    <cellStyle name="Header2 11" xfId="1094" xr:uid="{00000000-0005-0000-0000-000053040000}"/>
    <cellStyle name="Header2 11 2" xfId="1095" xr:uid="{00000000-0005-0000-0000-000054040000}"/>
    <cellStyle name="Header2 11 2 2" xfId="2088" xr:uid="{00000000-0005-0000-0000-000055040000}"/>
    <cellStyle name="Header2 11 3" xfId="2087" xr:uid="{00000000-0005-0000-0000-000056040000}"/>
    <cellStyle name="Header2 12" xfId="1096" xr:uid="{00000000-0005-0000-0000-000057040000}"/>
    <cellStyle name="Header2 12 2" xfId="1097" xr:uid="{00000000-0005-0000-0000-000058040000}"/>
    <cellStyle name="Header2 12 2 2" xfId="2090" xr:uid="{00000000-0005-0000-0000-000059040000}"/>
    <cellStyle name="Header2 12 3" xfId="2089" xr:uid="{00000000-0005-0000-0000-00005A040000}"/>
    <cellStyle name="Header2 13" xfId="1098" xr:uid="{00000000-0005-0000-0000-00005B040000}"/>
    <cellStyle name="Header2 13 2" xfId="1099" xr:uid="{00000000-0005-0000-0000-00005C040000}"/>
    <cellStyle name="Header2 13 2 2" xfId="2092" xr:uid="{00000000-0005-0000-0000-00005D040000}"/>
    <cellStyle name="Header2 13 3" xfId="2091" xr:uid="{00000000-0005-0000-0000-00005E040000}"/>
    <cellStyle name="Header2 14" xfId="1100" xr:uid="{00000000-0005-0000-0000-00005F040000}"/>
    <cellStyle name="Header2 14 2" xfId="1101" xr:uid="{00000000-0005-0000-0000-000060040000}"/>
    <cellStyle name="Header2 14 2 2" xfId="2094" xr:uid="{00000000-0005-0000-0000-000061040000}"/>
    <cellStyle name="Header2 14 3" xfId="2093" xr:uid="{00000000-0005-0000-0000-000062040000}"/>
    <cellStyle name="Header2 15" xfId="1102" xr:uid="{00000000-0005-0000-0000-000063040000}"/>
    <cellStyle name="Header2 15 2" xfId="1103" xr:uid="{00000000-0005-0000-0000-000064040000}"/>
    <cellStyle name="Header2 15 2 2" xfId="2096" xr:uid="{00000000-0005-0000-0000-000065040000}"/>
    <cellStyle name="Header2 15 3" xfId="2095" xr:uid="{00000000-0005-0000-0000-000066040000}"/>
    <cellStyle name="Header2 16" xfId="1104" xr:uid="{00000000-0005-0000-0000-000067040000}"/>
    <cellStyle name="Header2 16 2" xfId="1105" xr:uid="{00000000-0005-0000-0000-000068040000}"/>
    <cellStyle name="Header2 16 2 2" xfId="2098" xr:uid="{00000000-0005-0000-0000-000069040000}"/>
    <cellStyle name="Header2 16 3" xfId="2097" xr:uid="{00000000-0005-0000-0000-00006A040000}"/>
    <cellStyle name="Header2 17" xfId="1106" xr:uid="{00000000-0005-0000-0000-00006B040000}"/>
    <cellStyle name="Header2 17 2" xfId="1107" xr:uid="{00000000-0005-0000-0000-00006C040000}"/>
    <cellStyle name="Header2 17 2 2" xfId="2100" xr:uid="{00000000-0005-0000-0000-00006D040000}"/>
    <cellStyle name="Header2 17 3" xfId="2099" xr:uid="{00000000-0005-0000-0000-00006E040000}"/>
    <cellStyle name="Header2 18" xfId="1108" xr:uid="{00000000-0005-0000-0000-00006F040000}"/>
    <cellStyle name="Header2 18 2" xfId="1109" xr:uid="{00000000-0005-0000-0000-000070040000}"/>
    <cellStyle name="Header2 18 2 2" xfId="2102" xr:uid="{00000000-0005-0000-0000-000071040000}"/>
    <cellStyle name="Header2 18 3" xfId="2101" xr:uid="{00000000-0005-0000-0000-000072040000}"/>
    <cellStyle name="Header2 19" xfId="1110" xr:uid="{00000000-0005-0000-0000-000073040000}"/>
    <cellStyle name="Header2 19 2" xfId="1111" xr:uid="{00000000-0005-0000-0000-000074040000}"/>
    <cellStyle name="Header2 19 2 2" xfId="2104" xr:uid="{00000000-0005-0000-0000-000075040000}"/>
    <cellStyle name="Header2 19 3" xfId="2103" xr:uid="{00000000-0005-0000-0000-000076040000}"/>
    <cellStyle name="Header2 2" xfId="1112" xr:uid="{00000000-0005-0000-0000-000077040000}"/>
    <cellStyle name="Header2 2 2" xfId="1113" xr:uid="{00000000-0005-0000-0000-000078040000}"/>
    <cellStyle name="Header2 2 2 2" xfId="2106" xr:uid="{00000000-0005-0000-0000-000079040000}"/>
    <cellStyle name="Header2 2 3" xfId="2105" xr:uid="{00000000-0005-0000-0000-00007A040000}"/>
    <cellStyle name="Header2 20" xfId="1114" xr:uid="{00000000-0005-0000-0000-00007B040000}"/>
    <cellStyle name="Header2 20 2" xfId="1115" xr:uid="{00000000-0005-0000-0000-00007C040000}"/>
    <cellStyle name="Header2 20 2 2" xfId="2108" xr:uid="{00000000-0005-0000-0000-00007D040000}"/>
    <cellStyle name="Header2 20 3" xfId="2107" xr:uid="{00000000-0005-0000-0000-00007E040000}"/>
    <cellStyle name="Header2 21" xfId="1116" xr:uid="{00000000-0005-0000-0000-00007F040000}"/>
    <cellStyle name="Header2 21 2" xfId="1117" xr:uid="{00000000-0005-0000-0000-000080040000}"/>
    <cellStyle name="Header2 21 2 2" xfId="2110" xr:uid="{00000000-0005-0000-0000-000081040000}"/>
    <cellStyle name="Header2 21 3" xfId="2109" xr:uid="{00000000-0005-0000-0000-000082040000}"/>
    <cellStyle name="Header2 22" xfId="1118" xr:uid="{00000000-0005-0000-0000-000083040000}"/>
    <cellStyle name="Header2 22 2" xfId="1119" xr:uid="{00000000-0005-0000-0000-000084040000}"/>
    <cellStyle name="Header2 22 2 2" xfId="2112" xr:uid="{00000000-0005-0000-0000-000085040000}"/>
    <cellStyle name="Header2 22 3" xfId="2111" xr:uid="{00000000-0005-0000-0000-000086040000}"/>
    <cellStyle name="Header2 23" xfId="1120" xr:uid="{00000000-0005-0000-0000-000087040000}"/>
    <cellStyle name="Header2 23 2" xfId="1121" xr:uid="{00000000-0005-0000-0000-000088040000}"/>
    <cellStyle name="Header2 23 2 2" xfId="2114" xr:uid="{00000000-0005-0000-0000-000089040000}"/>
    <cellStyle name="Header2 23 3" xfId="2113" xr:uid="{00000000-0005-0000-0000-00008A040000}"/>
    <cellStyle name="Header2 24" xfId="1122" xr:uid="{00000000-0005-0000-0000-00008B040000}"/>
    <cellStyle name="Header2 24 2" xfId="1123" xr:uid="{00000000-0005-0000-0000-00008C040000}"/>
    <cellStyle name="Header2 24 2 2" xfId="2116" xr:uid="{00000000-0005-0000-0000-00008D040000}"/>
    <cellStyle name="Header2 24 3" xfId="2115" xr:uid="{00000000-0005-0000-0000-00008E040000}"/>
    <cellStyle name="Header2 25" xfId="1124" xr:uid="{00000000-0005-0000-0000-00008F040000}"/>
    <cellStyle name="Header2 25 2" xfId="1125" xr:uid="{00000000-0005-0000-0000-000090040000}"/>
    <cellStyle name="Header2 25 2 2" xfId="2118" xr:uid="{00000000-0005-0000-0000-000091040000}"/>
    <cellStyle name="Header2 25 3" xfId="2117" xr:uid="{00000000-0005-0000-0000-000092040000}"/>
    <cellStyle name="Header2 26" xfId="1126" xr:uid="{00000000-0005-0000-0000-000093040000}"/>
    <cellStyle name="Header2 26 2" xfId="1127" xr:uid="{00000000-0005-0000-0000-000094040000}"/>
    <cellStyle name="Header2 26 2 2" xfId="2120" xr:uid="{00000000-0005-0000-0000-000095040000}"/>
    <cellStyle name="Header2 26 3" xfId="2119" xr:uid="{00000000-0005-0000-0000-000096040000}"/>
    <cellStyle name="Header2 27" xfId="1128" xr:uid="{00000000-0005-0000-0000-000097040000}"/>
    <cellStyle name="Header2 27 2" xfId="1129" xr:uid="{00000000-0005-0000-0000-000098040000}"/>
    <cellStyle name="Header2 27 2 2" xfId="2122" xr:uid="{00000000-0005-0000-0000-000099040000}"/>
    <cellStyle name="Header2 27 3" xfId="2121" xr:uid="{00000000-0005-0000-0000-00009A040000}"/>
    <cellStyle name="Header2 28" xfId="2084" xr:uid="{00000000-0005-0000-0000-00009B040000}"/>
    <cellStyle name="Header2 3" xfId="1130" xr:uid="{00000000-0005-0000-0000-00009C040000}"/>
    <cellStyle name="Header2 3 2" xfId="1131" xr:uid="{00000000-0005-0000-0000-00009D040000}"/>
    <cellStyle name="Header2 3 2 2" xfId="2124" xr:uid="{00000000-0005-0000-0000-00009E040000}"/>
    <cellStyle name="Header2 3 3" xfId="2123" xr:uid="{00000000-0005-0000-0000-00009F040000}"/>
    <cellStyle name="Header2 4" xfId="1132" xr:uid="{00000000-0005-0000-0000-0000A0040000}"/>
    <cellStyle name="Header2 4 2" xfId="1133" xr:uid="{00000000-0005-0000-0000-0000A1040000}"/>
    <cellStyle name="Header2 4 2 2" xfId="2126" xr:uid="{00000000-0005-0000-0000-0000A2040000}"/>
    <cellStyle name="Header2 4 3" xfId="2125" xr:uid="{00000000-0005-0000-0000-0000A3040000}"/>
    <cellStyle name="Header2 5" xfId="1134" xr:uid="{00000000-0005-0000-0000-0000A4040000}"/>
    <cellStyle name="Header2 5 2" xfId="1135" xr:uid="{00000000-0005-0000-0000-0000A5040000}"/>
    <cellStyle name="Header2 5 2 2" xfId="2128" xr:uid="{00000000-0005-0000-0000-0000A6040000}"/>
    <cellStyle name="Header2 5 3" xfId="2127" xr:uid="{00000000-0005-0000-0000-0000A7040000}"/>
    <cellStyle name="Header2 6" xfId="1136" xr:uid="{00000000-0005-0000-0000-0000A8040000}"/>
    <cellStyle name="Header2 6 2" xfId="1137" xr:uid="{00000000-0005-0000-0000-0000A9040000}"/>
    <cellStyle name="Header2 6 2 2" xfId="2130" xr:uid="{00000000-0005-0000-0000-0000AA040000}"/>
    <cellStyle name="Header2 6 3" xfId="2129" xr:uid="{00000000-0005-0000-0000-0000AB040000}"/>
    <cellStyle name="Header2 7" xfId="1138" xr:uid="{00000000-0005-0000-0000-0000AC040000}"/>
    <cellStyle name="Header2 7 2" xfId="1139" xr:uid="{00000000-0005-0000-0000-0000AD040000}"/>
    <cellStyle name="Header2 7 2 2" xfId="2132" xr:uid="{00000000-0005-0000-0000-0000AE040000}"/>
    <cellStyle name="Header2 7 3" xfId="2131" xr:uid="{00000000-0005-0000-0000-0000AF040000}"/>
    <cellStyle name="Header2 8" xfId="1140" xr:uid="{00000000-0005-0000-0000-0000B0040000}"/>
    <cellStyle name="Header2 8 2" xfId="1141" xr:uid="{00000000-0005-0000-0000-0000B1040000}"/>
    <cellStyle name="Header2 8 2 2" xfId="2134" xr:uid="{00000000-0005-0000-0000-0000B2040000}"/>
    <cellStyle name="Header2 8 3" xfId="2133" xr:uid="{00000000-0005-0000-0000-0000B3040000}"/>
    <cellStyle name="Header2 9" xfId="1142" xr:uid="{00000000-0005-0000-0000-0000B4040000}"/>
    <cellStyle name="Header2 9 2" xfId="1143" xr:uid="{00000000-0005-0000-0000-0000B5040000}"/>
    <cellStyle name="Header2 9 2 2" xfId="2136" xr:uid="{00000000-0005-0000-0000-0000B6040000}"/>
    <cellStyle name="Header2 9 3" xfId="2135" xr:uid="{00000000-0005-0000-0000-0000B7040000}"/>
    <cellStyle name="Heading 1 10" xfId="1144" xr:uid="{00000000-0005-0000-0000-0000B8040000}"/>
    <cellStyle name="Heading 1 11" xfId="1145" xr:uid="{00000000-0005-0000-0000-0000B9040000}"/>
    <cellStyle name="Heading 1 12" xfId="1146" xr:uid="{00000000-0005-0000-0000-0000BA040000}"/>
    <cellStyle name="Heading 1 13" xfId="1147" xr:uid="{00000000-0005-0000-0000-0000BB040000}"/>
    <cellStyle name="Heading 1 14" xfId="1148" xr:uid="{00000000-0005-0000-0000-0000BC040000}"/>
    <cellStyle name="Heading 1 15" xfId="1149" xr:uid="{00000000-0005-0000-0000-0000BD040000}"/>
    <cellStyle name="Heading 1 16" xfId="1150" xr:uid="{00000000-0005-0000-0000-0000BE040000}"/>
    <cellStyle name="Heading 1 17" xfId="1151" xr:uid="{00000000-0005-0000-0000-0000BF040000}"/>
    <cellStyle name="Heading 1 18" xfId="1152" xr:uid="{00000000-0005-0000-0000-0000C0040000}"/>
    <cellStyle name="Heading 1 19" xfId="1153" xr:uid="{00000000-0005-0000-0000-0000C1040000}"/>
    <cellStyle name="Heading 1 2" xfId="1154" xr:uid="{00000000-0005-0000-0000-0000C2040000}"/>
    <cellStyle name="Heading 1 20" xfId="1155" xr:uid="{00000000-0005-0000-0000-0000C3040000}"/>
    <cellStyle name="Heading 1 21" xfId="1156" xr:uid="{00000000-0005-0000-0000-0000C4040000}"/>
    <cellStyle name="Heading 1 22" xfId="1157" xr:uid="{00000000-0005-0000-0000-0000C5040000}"/>
    <cellStyle name="Heading 1 23" xfId="1158" xr:uid="{00000000-0005-0000-0000-0000C6040000}"/>
    <cellStyle name="Heading 1 24" xfId="1159" xr:uid="{00000000-0005-0000-0000-0000C7040000}"/>
    <cellStyle name="Heading 1 25" xfId="1160" xr:uid="{00000000-0005-0000-0000-0000C8040000}"/>
    <cellStyle name="Heading 1 26" xfId="1161" xr:uid="{00000000-0005-0000-0000-0000C9040000}"/>
    <cellStyle name="Heading 1 27" xfId="1162" xr:uid="{00000000-0005-0000-0000-0000CA040000}"/>
    <cellStyle name="Heading 1 28" xfId="1163" xr:uid="{00000000-0005-0000-0000-0000CB040000}"/>
    <cellStyle name="Heading 1 3" xfId="1164" xr:uid="{00000000-0005-0000-0000-0000CC040000}"/>
    <cellStyle name="Heading 1 4" xfId="1165" xr:uid="{00000000-0005-0000-0000-0000CD040000}"/>
    <cellStyle name="Heading 1 5" xfId="1166" xr:uid="{00000000-0005-0000-0000-0000CE040000}"/>
    <cellStyle name="Heading 1 6" xfId="1167" xr:uid="{00000000-0005-0000-0000-0000CF040000}"/>
    <cellStyle name="Heading 1 7" xfId="1168" xr:uid="{00000000-0005-0000-0000-0000D0040000}"/>
    <cellStyle name="Heading 1 8" xfId="1169" xr:uid="{00000000-0005-0000-0000-0000D1040000}"/>
    <cellStyle name="Heading 1 9" xfId="1170" xr:uid="{00000000-0005-0000-0000-0000D2040000}"/>
    <cellStyle name="Heading 2 10" xfId="1171" xr:uid="{00000000-0005-0000-0000-0000D3040000}"/>
    <cellStyle name="Heading 2 11" xfId="1172" xr:uid="{00000000-0005-0000-0000-0000D4040000}"/>
    <cellStyle name="Heading 2 12" xfId="1173" xr:uid="{00000000-0005-0000-0000-0000D5040000}"/>
    <cellStyle name="Heading 2 13" xfId="1174" xr:uid="{00000000-0005-0000-0000-0000D6040000}"/>
    <cellStyle name="Heading 2 14" xfId="1175" xr:uid="{00000000-0005-0000-0000-0000D7040000}"/>
    <cellStyle name="Heading 2 15" xfId="1176" xr:uid="{00000000-0005-0000-0000-0000D8040000}"/>
    <cellStyle name="Heading 2 16" xfId="1177" xr:uid="{00000000-0005-0000-0000-0000D9040000}"/>
    <cellStyle name="Heading 2 17" xfId="1178" xr:uid="{00000000-0005-0000-0000-0000DA040000}"/>
    <cellStyle name="Heading 2 18" xfId="1179" xr:uid="{00000000-0005-0000-0000-0000DB040000}"/>
    <cellStyle name="Heading 2 19" xfId="1180" xr:uid="{00000000-0005-0000-0000-0000DC040000}"/>
    <cellStyle name="Heading 2 2" xfId="1181" xr:uid="{00000000-0005-0000-0000-0000DD040000}"/>
    <cellStyle name="Heading 2 20" xfId="1182" xr:uid="{00000000-0005-0000-0000-0000DE040000}"/>
    <cellStyle name="Heading 2 21" xfId="1183" xr:uid="{00000000-0005-0000-0000-0000DF040000}"/>
    <cellStyle name="Heading 2 22" xfId="1184" xr:uid="{00000000-0005-0000-0000-0000E0040000}"/>
    <cellStyle name="Heading 2 23" xfId="1185" xr:uid="{00000000-0005-0000-0000-0000E1040000}"/>
    <cellStyle name="Heading 2 24" xfId="1186" xr:uid="{00000000-0005-0000-0000-0000E2040000}"/>
    <cellStyle name="Heading 2 25" xfId="1187" xr:uid="{00000000-0005-0000-0000-0000E3040000}"/>
    <cellStyle name="Heading 2 26" xfId="1188" xr:uid="{00000000-0005-0000-0000-0000E4040000}"/>
    <cellStyle name="Heading 2 27" xfId="1189" xr:uid="{00000000-0005-0000-0000-0000E5040000}"/>
    <cellStyle name="Heading 2 28" xfId="1190" xr:uid="{00000000-0005-0000-0000-0000E6040000}"/>
    <cellStyle name="Heading 2 3" xfId="1191" xr:uid="{00000000-0005-0000-0000-0000E7040000}"/>
    <cellStyle name="Heading 2 4" xfId="1192" xr:uid="{00000000-0005-0000-0000-0000E8040000}"/>
    <cellStyle name="Heading 2 5" xfId="1193" xr:uid="{00000000-0005-0000-0000-0000E9040000}"/>
    <cellStyle name="Heading 2 6" xfId="1194" xr:uid="{00000000-0005-0000-0000-0000EA040000}"/>
    <cellStyle name="Heading 2 7" xfId="1195" xr:uid="{00000000-0005-0000-0000-0000EB040000}"/>
    <cellStyle name="Heading 2 8" xfId="1196" xr:uid="{00000000-0005-0000-0000-0000EC040000}"/>
    <cellStyle name="Heading 2 9" xfId="1197" xr:uid="{00000000-0005-0000-0000-0000ED040000}"/>
    <cellStyle name="Heading 3 10" xfId="1198" xr:uid="{00000000-0005-0000-0000-0000EE040000}"/>
    <cellStyle name="Heading 3 11" xfId="1199" xr:uid="{00000000-0005-0000-0000-0000EF040000}"/>
    <cellStyle name="Heading 3 12" xfId="1200" xr:uid="{00000000-0005-0000-0000-0000F0040000}"/>
    <cellStyle name="Heading 3 13" xfId="1201" xr:uid="{00000000-0005-0000-0000-0000F1040000}"/>
    <cellStyle name="Heading 3 14" xfId="1202" xr:uid="{00000000-0005-0000-0000-0000F2040000}"/>
    <cellStyle name="Heading 3 15" xfId="1203" xr:uid="{00000000-0005-0000-0000-0000F3040000}"/>
    <cellStyle name="Heading 3 16" xfId="1204" xr:uid="{00000000-0005-0000-0000-0000F4040000}"/>
    <cellStyle name="Heading 3 17" xfId="1205" xr:uid="{00000000-0005-0000-0000-0000F5040000}"/>
    <cellStyle name="Heading 3 18" xfId="1206" xr:uid="{00000000-0005-0000-0000-0000F6040000}"/>
    <cellStyle name="Heading 3 19" xfId="1207" xr:uid="{00000000-0005-0000-0000-0000F7040000}"/>
    <cellStyle name="Heading 3 2" xfId="1208" xr:uid="{00000000-0005-0000-0000-0000F8040000}"/>
    <cellStyle name="Heading 3 20" xfId="1209" xr:uid="{00000000-0005-0000-0000-0000F9040000}"/>
    <cellStyle name="Heading 3 21" xfId="1210" xr:uid="{00000000-0005-0000-0000-0000FA040000}"/>
    <cellStyle name="Heading 3 22" xfId="1211" xr:uid="{00000000-0005-0000-0000-0000FB040000}"/>
    <cellStyle name="Heading 3 23" xfId="1212" xr:uid="{00000000-0005-0000-0000-0000FC040000}"/>
    <cellStyle name="Heading 3 24" xfId="1213" xr:uid="{00000000-0005-0000-0000-0000FD040000}"/>
    <cellStyle name="Heading 3 25" xfId="1214" xr:uid="{00000000-0005-0000-0000-0000FE040000}"/>
    <cellStyle name="Heading 3 26" xfId="1215" xr:uid="{00000000-0005-0000-0000-0000FF040000}"/>
    <cellStyle name="Heading 3 27" xfId="1216" xr:uid="{00000000-0005-0000-0000-000000050000}"/>
    <cellStyle name="Heading 3 28" xfId="1217" xr:uid="{00000000-0005-0000-0000-000001050000}"/>
    <cellStyle name="Heading 3 3" xfId="1218" xr:uid="{00000000-0005-0000-0000-000002050000}"/>
    <cellStyle name="Heading 3 4" xfId="1219" xr:uid="{00000000-0005-0000-0000-000003050000}"/>
    <cellStyle name="Heading 3 5" xfId="1220" xr:uid="{00000000-0005-0000-0000-000004050000}"/>
    <cellStyle name="Heading 3 6" xfId="1221" xr:uid="{00000000-0005-0000-0000-000005050000}"/>
    <cellStyle name="Heading 3 7" xfId="1222" xr:uid="{00000000-0005-0000-0000-000006050000}"/>
    <cellStyle name="Heading 3 8" xfId="1223" xr:uid="{00000000-0005-0000-0000-000007050000}"/>
    <cellStyle name="Heading 3 9" xfId="1224" xr:uid="{00000000-0005-0000-0000-000008050000}"/>
    <cellStyle name="Heading 4 10" xfId="1225" xr:uid="{00000000-0005-0000-0000-000009050000}"/>
    <cellStyle name="Heading 4 11" xfId="1226" xr:uid="{00000000-0005-0000-0000-00000A050000}"/>
    <cellStyle name="Heading 4 12" xfId="1227" xr:uid="{00000000-0005-0000-0000-00000B050000}"/>
    <cellStyle name="Heading 4 13" xfId="1228" xr:uid="{00000000-0005-0000-0000-00000C050000}"/>
    <cellStyle name="Heading 4 14" xfId="1229" xr:uid="{00000000-0005-0000-0000-00000D050000}"/>
    <cellStyle name="Heading 4 15" xfId="1230" xr:uid="{00000000-0005-0000-0000-00000E050000}"/>
    <cellStyle name="Heading 4 16" xfId="1231" xr:uid="{00000000-0005-0000-0000-00000F050000}"/>
    <cellStyle name="Heading 4 17" xfId="1232" xr:uid="{00000000-0005-0000-0000-000010050000}"/>
    <cellStyle name="Heading 4 18" xfId="1233" xr:uid="{00000000-0005-0000-0000-000011050000}"/>
    <cellStyle name="Heading 4 19" xfId="1234" xr:uid="{00000000-0005-0000-0000-000012050000}"/>
    <cellStyle name="Heading 4 2" xfId="1235" xr:uid="{00000000-0005-0000-0000-000013050000}"/>
    <cellStyle name="Heading 4 20" xfId="1236" xr:uid="{00000000-0005-0000-0000-000014050000}"/>
    <cellStyle name="Heading 4 21" xfId="1237" xr:uid="{00000000-0005-0000-0000-000015050000}"/>
    <cellStyle name="Heading 4 22" xfId="1238" xr:uid="{00000000-0005-0000-0000-000016050000}"/>
    <cellStyle name="Heading 4 23" xfId="1239" xr:uid="{00000000-0005-0000-0000-000017050000}"/>
    <cellStyle name="Heading 4 24" xfId="1240" xr:uid="{00000000-0005-0000-0000-000018050000}"/>
    <cellStyle name="Heading 4 25" xfId="1241" xr:uid="{00000000-0005-0000-0000-000019050000}"/>
    <cellStyle name="Heading 4 26" xfId="1242" xr:uid="{00000000-0005-0000-0000-00001A050000}"/>
    <cellStyle name="Heading 4 27" xfId="1243" xr:uid="{00000000-0005-0000-0000-00001B050000}"/>
    <cellStyle name="Heading 4 28" xfId="1244" xr:uid="{00000000-0005-0000-0000-00001C050000}"/>
    <cellStyle name="Heading 4 3" xfId="1245" xr:uid="{00000000-0005-0000-0000-00001D050000}"/>
    <cellStyle name="Heading 4 4" xfId="1246" xr:uid="{00000000-0005-0000-0000-00001E050000}"/>
    <cellStyle name="Heading 4 5" xfId="1247" xr:uid="{00000000-0005-0000-0000-00001F050000}"/>
    <cellStyle name="Heading 4 6" xfId="1248" xr:uid="{00000000-0005-0000-0000-000020050000}"/>
    <cellStyle name="Heading 4 7" xfId="1249" xr:uid="{00000000-0005-0000-0000-000021050000}"/>
    <cellStyle name="Heading 4 8" xfId="1250" xr:uid="{00000000-0005-0000-0000-000022050000}"/>
    <cellStyle name="Heading 4 9" xfId="1251" xr:uid="{00000000-0005-0000-0000-000023050000}"/>
    <cellStyle name="Hyperlink 2" xfId="1252" xr:uid="{00000000-0005-0000-0000-000024050000}"/>
    <cellStyle name="Hyperlink 2 2" xfId="1253" xr:uid="{00000000-0005-0000-0000-000025050000}"/>
    <cellStyle name="Hyperlink 2 3" xfId="1254" xr:uid="{00000000-0005-0000-0000-000026050000}"/>
    <cellStyle name="Hyperlink 2 3 2" xfId="1255" xr:uid="{00000000-0005-0000-0000-000027050000}"/>
    <cellStyle name="Hyperlink 2 4" xfId="1256" xr:uid="{00000000-0005-0000-0000-000028050000}"/>
    <cellStyle name="Hyperlink 2 5" xfId="1257" xr:uid="{00000000-0005-0000-0000-000029050000}"/>
    <cellStyle name="Hyperlink 3" xfId="1258" xr:uid="{00000000-0005-0000-0000-00002A050000}"/>
    <cellStyle name="Hyperlink 3 2" xfId="1259" xr:uid="{00000000-0005-0000-0000-00002B050000}"/>
    <cellStyle name="Input 10" xfId="1260" xr:uid="{00000000-0005-0000-0000-00002C050000}"/>
    <cellStyle name="Input 10 2" xfId="2137" xr:uid="{00000000-0005-0000-0000-00002D050000}"/>
    <cellStyle name="Input 11" xfId="1261" xr:uid="{00000000-0005-0000-0000-00002E050000}"/>
    <cellStyle name="Input 11 2" xfId="2138" xr:uid="{00000000-0005-0000-0000-00002F050000}"/>
    <cellStyle name="Input 12" xfId="1262" xr:uid="{00000000-0005-0000-0000-000030050000}"/>
    <cellStyle name="Input 12 2" xfId="2139" xr:uid="{00000000-0005-0000-0000-000031050000}"/>
    <cellStyle name="Input 13" xfId="1263" xr:uid="{00000000-0005-0000-0000-000032050000}"/>
    <cellStyle name="Input 13 2" xfId="2140" xr:uid="{00000000-0005-0000-0000-000033050000}"/>
    <cellStyle name="Input 14" xfId="1264" xr:uid="{00000000-0005-0000-0000-000034050000}"/>
    <cellStyle name="Input 14 2" xfId="2141" xr:uid="{00000000-0005-0000-0000-000035050000}"/>
    <cellStyle name="Input 15" xfId="1265" xr:uid="{00000000-0005-0000-0000-000036050000}"/>
    <cellStyle name="Input 15 2" xfId="2142" xr:uid="{00000000-0005-0000-0000-000037050000}"/>
    <cellStyle name="Input 16" xfId="1266" xr:uid="{00000000-0005-0000-0000-000038050000}"/>
    <cellStyle name="Input 16 2" xfId="2143" xr:uid="{00000000-0005-0000-0000-000039050000}"/>
    <cellStyle name="Input 17" xfId="1267" xr:uid="{00000000-0005-0000-0000-00003A050000}"/>
    <cellStyle name="Input 17 2" xfId="2144" xr:uid="{00000000-0005-0000-0000-00003B050000}"/>
    <cellStyle name="Input 18" xfId="1268" xr:uid="{00000000-0005-0000-0000-00003C050000}"/>
    <cellStyle name="Input 18 2" xfId="2145" xr:uid="{00000000-0005-0000-0000-00003D050000}"/>
    <cellStyle name="Input 19" xfId="1269" xr:uid="{00000000-0005-0000-0000-00003E050000}"/>
    <cellStyle name="Input 19 2" xfId="2146" xr:uid="{00000000-0005-0000-0000-00003F050000}"/>
    <cellStyle name="Input 2" xfId="1270" xr:uid="{00000000-0005-0000-0000-000040050000}"/>
    <cellStyle name="Input 2 2" xfId="2147" xr:uid="{00000000-0005-0000-0000-000041050000}"/>
    <cellStyle name="Input 20" xfId="1271" xr:uid="{00000000-0005-0000-0000-000042050000}"/>
    <cellStyle name="Input 20 2" xfId="2148" xr:uid="{00000000-0005-0000-0000-000043050000}"/>
    <cellStyle name="Input 21" xfId="1272" xr:uid="{00000000-0005-0000-0000-000044050000}"/>
    <cellStyle name="Input 21 2" xfId="2149" xr:uid="{00000000-0005-0000-0000-000045050000}"/>
    <cellStyle name="Input 22" xfId="1273" xr:uid="{00000000-0005-0000-0000-000046050000}"/>
    <cellStyle name="Input 22 2" xfId="2150" xr:uid="{00000000-0005-0000-0000-000047050000}"/>
    <cellStyle name="Input 23" xfId="1274" xr:uid="{00000000-0005-0000-0000-000048050000}"/>
    <cellStyle name="Input 23 2" xfId="2151" xr:uid="{00000000-0005-0000-0000-000049050000}"/>
    <cellStyle name="Input 24" xfId="1275" xr:uid="{00000000-0005-0000-0000-00004A050000}"/>
    <cellStyle name="Input 24 2" xfId="2152" xr:uid="{00000000-0005-0000-0000-00004B050000}"/>
    <cellStyle name="Input 25" xfId="1276" xr:uid="{00000000-0005-0000-0000-00004C050000}"/>
    <cellStyle name="Input 25 2" xfId="2153" xr:uid="{00000000-0005-0000-0000-00004D050000}"/>
    <cellStyle name="Input 26" xfId="1277" xr:uid="{00000000-0005-0000-0000-00004E050000}"/>
    <cellStyle name="Input 26 2" xfId="2154" xr:uid="{00000000-0005-0000-0000-00004F050000}"/>
    <cellStyle name="Input 27" xfId="1278" xr:uid="{00000000-0005-0000-0000-000050050000}"/>
    <cellStyle name="Input 27 2" xfId="2155" xr:uid="{00000000-0005-0000-0000-000051050000}"/>
    <cellStyle name="Input 28" xfId="1279" xr:uid="{00000000-0005-0000-0000-000052050000}"/>
    <cellStyle name="Input 28 2" xfId="2156" xr:uid="{00000000-0005-0000-0000-000053050000}"/>
    <cellStyle name="Input 3" xfId="1280" xr:uid="{00000000-0005-0000-0000-000054050000}"/>
    <cellStyle name="Input 3 2" xfId="2157" xr:uid="{00000000-0005-0000-0000-000055050000}"/>
    <cellStyle name="Input 4" xfId="1281" xr:uid="{00000000-0005-0000-0000-000056050000}"/>
    <cellStyle name="Input 4 2" xfId="2158" xr:uid="{00000000-0005-0000-0000-000057050000}"/>
    <cellStyle name="Input 5" xfId="1282" xr:uid="{00000000-0005-0000-0000-000058050000}"/>
    <cellStyle name="Input 5 2" xfId="2159" xr:uid="{00000000-0005-0000-0000-000059050000}"/>
    <cellStyle name="Input 6" xfId="1283" xr:uid="{00000000-0005-0000-0000-00005A050000}"/>
    <cellStyle name="Input 6 2" xfId="2160" xr:uid="{00000000-0005-0000-0000-00005B050000}"/>
    <cellStyle name="Input 7" xfId="1284" xr:uid="{00000000-0005-0000-0000-00005C050000}"/>
    <cellStyle name="Input 7 2" xfId="2161" xr:uid="{00000000-0005-0000-0000-00005D050000}"/>
    <cellStyle name="Input 8" xfId="1285" xr:uid="{00000000-0005-0000-0000-00005E050000}"/>
    <cellStyle name="Input 8 2" xfId="2162" xr:uid="{00000000-0005-0000-0000-00005F050000}"/>
    <cellStyle name="Input 9" xfId="1286" xr:uid="{00000000-0005-0000-0000-000060050000}"/>
    <cellStyle name="Input 9 2" xfId="2163" xr:uid="{00000000-0005-0000-0000-000061050000}"/>
    <cellStyle name="Linked Cell 10" xfId="1287" xr:uid="{00000000-0005-0000-0000-000062050000}"/>
    <cellStyle name="Linked Cell 11" xfId="1288" xr:uid="{00000000-0005-0000-0000-000063050000}"/>
    <cellStyle name="Linked Cell 12" xfId="1289" xr:uid="{00000000-0005-0000-0000-000064050000}"/>
    <cellStyle name="Linked Cell 13" xfId="1290" xr:uid="{00000000-0005-0000-0000-000065050000}"/>
    <cellStyle name="Linked Cell 14" xfId="1291" xr:uid="{00000000-0005-0000-0000-000066050000}"/>
    <cellStyle name="Linked Cell 15" xfId="1292" xr:uid="{00000000-0005-0000-0000-000067050000}"/>
    <cellStyle name="Linked Cell 16" xfId="1293" xr:uid="{00000000-0005-0000-0000-000068050000}"/>
    <cellStyle name="Linked Cell 17" xfId="1294" xr:uid="{00000000-0005-0000-0000-000069050000}"/>
    <cellStyle name="Linked Cell 18" xfId="1295" xr:uid="{00000000-0005-0000-0000-00006A050000}"/>
    <cellStyle name="Linked Cell 19" xfId="1296" xr:uid="{00000000-0005-0000-0000-00006B050000}"/>
    <cellStyle name="Linked Cell 2" xfId="1297" xr:uid="{00000000-0005-0000-0000-00006C050000}"/>
    <cellStyle name="Linked Cell 20" xfId="1298" xr:uid="{00000000-0005-0000-0000-00006D050000}"/>
    <cellStyle name="Linked Cell 21" xfId="1299" xr:uid="{00000000-0005-0000-0000-00006E050000}"/>
    <cellStyle name="Linked Cell 22" xfId="1300" xr:uid="{00000000-0005-0000-0000-00006F050000}"/>
    <cellStyle name="Linked Cell 23" xfId="1301" xr:uid="{00000000-0005-0000-0000-000070050000}"/>
    <cellStyle name="Linked Cell 24" xfId="1302" xr:uid="{00000000-0005-0000-0000-000071050000}"/>
    <cellStyle name="Linked Cell 25" xfId="1303" xr:uid="{00000000-0005-0000-0000-000072050000}"/>
    <cellStyle name="Linked Cell 26" xfId="1304" xr:uid="{00000000-0005-0000-0000-000073050000}"/>
    <cellStyle name="Linked Cell 27" xfId="1305" xr:uid="{00000000-0005-0000-0000-000074050000}"/>
    <cellStyle name="Linked Cell 28" xfId="1306" xr:uid="{00000000-0005-0000-0000-000075050000}"/>
    <cellStyle name="Linked Cell 3" xfId="1307" xr:uid="{00000000-0005-0000-0000-000076050000}"/>
    <cellStyle name="Linked Cell 4" xfId="1308" xr:uid="{00000000-0005-0000-0000-000077050000}"/>
    <cellStyle name="Linked Cell 5" xfId="1309" xr:uid="{00000000-0005-0000-0000-000078050000}"/>
    <cellStyle name="Linked Cell 6" xfId="1310" xr:uid="{00000000-0005-0000-0000-000079050000}"/>
    <cellStyle name="Linked Cell 7" xfId="1311" xr:uid="{00000000-0005-0000-0000-00007A050000}"/>
    <cellStyle name="Linked Cell 8" xfId="1312" xr:uid="{00000000-0005-0000-0000-00007B050000}"/>
    <cellStyle name="Linked Cell 9" xfId="1313" xr:uid="{00000000-0005-0000-0000-00007C050000}"/>
    <cellStyle name="Neutral 10" xfId="1314" xr:uid="{00000000-0005-0000-0000-00007D050000}"/>
    <cellStyle name="Neutral 11" xfId="1315" xr:uid="{00000000-0005-0000-0000-00007E050000}"/>
    <cellStyle name="Neutral 12" xfId="1316" xr:uid="{00000000-0005-0000-0000-00007F050000}"/>
    <cellStyle name="Neutral 13" xfId="1317" xr:uid="{00000000-0005-0000-0000-000080050000}"/>
    <cellStyle name="Neutral 14" xfId="1318" xr:uid="{00000000-0005-0000-0000-000081050000}"/>
    <cellStyle name="Neutral 15" xfId="1319" xr:uid="{00000000-0005-0000-0000-000082050000}"/>
    <cellStyle name="Neutral 16" xfId="1320" xr:uid="{00000000-0005-0000-0000-000083050000}"/>
    <cellStyle name="Neutral 17" xfId="1321" xr:uid="{00000000-0005-0000-0000-000084050000}"/>
    <cellStyle name="Neutral 18" xfId="1322" xr:uid="{00000000-0005-0000-0000-000085050000}"/>
    <cellStyle name="Neutral 19" xfId="1323" xr:uid="{00000000-0005-0000-0000-000086050000}"/>
    <cellStyle name="Neutral 2" xfId="1324" xr:uid="{00000000-0005-0000-0000-000087050000}"/>
    <cellStyle name="Neutral 20" xfId="1325" xr:uid="{00000000-0005-0000-0000-000088050000}"/>
    <cellStyle name="Neutral 21" xfId="1326" xr:uid="{00000000-0005-0000-0000-000089050000}"/>
    <cellStyle name="Neutral 22" xfId="1327" xr:uid="{00000000-0005-0000-0000-00008A050000}"/>
    <cellStyle name="Neutral 23" xfId="1328" xr:uid="{00000000-0005-0000-0000-00008B050000}"/>
    <cellStyle name="Neutral 24" xfId="1329" xr:uid="{00000000-0005-0000-0000-00008C050000}"/>
    <cellStyle name="Neutral 25" xfId="1330" xr:uid="{00000000-0005-0000-0000-00008D050000}"/>
    <cellStyle name="Neutral 26" xfId="1331" xr:uid="{00000000-0005-0000-0000-00008E050000}"/>
    <cellStyle name="Neutral 27" xfId="1332" xr:uid="{00000000-0005-0000-0000-00008F050000}"/>
    <cellStyle name="Neutral 28" xfId="1333" xr:uid="{00000000-0005-0000-0000-000090050000}"/>
    <cellStyle name="Neutral 3" xfId="1334" xr:uid="{00000000-0005-0000-0000-000091050000}"/>
    <cellStyle name="Neutral 4" xfId="1335" xr:uid="{00000000-0005-0000-0000-000092050000}"/>
    <cellStyle name="Neutral 5" xfId="1336" xr:uid="{00000000-0005-0000-0000-000093050000}"/>
    <cellStyle name="Neutral 6" xfId="1337" xr:uid="{00000000-0005-0000-0000-000094050000}"/>
    <cellStyle name="Neutral 7" xfId="1338" xr:uid="{00000000-0005-0000-0000-000095050000}"/>
    <cellStyle name="Neutral 8" xfId="1339" xr:uid="{00000000-0005-0000-0000-000096050000}"/>
    <cellStyle name="Neutral 9" xfId="1340" xr:uid="{00000000-0005-0000-0000-000097050000}"/>
    <cellStyle name="Normal 10" xfId="1341" xr:uid="{00000000-0005-0000-0000-000099050000}"/>
    <cellStyle name="Normal 10 10" xfId="1342" xr:uid="{00000000-0005-0000-0000-00009A050000}"/>
    <cellStyle name="Normal 10 2" xfId="1343" xr:uid="{00000000-0005-0000-0000-00009B050000}"/>
    <cellStyle name="Normal 10 2 2" xfId="1344" xr:uid="{00000000-0005-0000-0000-00009C050000}"/>
    <cellStyle name="Normal 10 2 2 2" xfId="1345" xr:uid="{00000000-0005-0000-0000-00009D050000}"/>
    <cellStyle name="Normal 10 2 3" xfId="1346" xr:uid="{00000000-0005-0000-0000-00009E050000}"/>
    <cellStyle name="Normal 10 2_I สนย.ก.อาเซียน 59-10กพ58-14.45" xfId="1347" xr:uid="{00000000-0005-0000-0000-00009F050000}"/>
    <cellStyle name="Normal 10 3" xfId="1348" xr:uid="{00000000-0005-0000-0000-0000A0050000}"/>
    <cellStyle name="Normal 10 3 2" xfId="1349" xr:uid="{00000000-0005-0000-0000-0000A1050000}"/>
    <cellStyle name="Normal 10 4" xfId="1350" xr:uid="{00000000-0005-0000-0000-0000A2050000}"/>
    <cellStyle name="Normal 10 5" xfId="1351" xr:uid="{00000000-0005-0000-0000-0000A3050000}"/>
    <cellStyle name="Normal 10 6" xfId="1352" xr:uid="{00000000-0005-0000-0000-0000A4050000}"/>
    <cellStyle name="Normal 10 7" xfId="1353" xr:uid="{00000000-0005-0000-0000-0000A5050000}"/>
    <cellStyle name="Normal 10 8" xfId="1354" xr:uid="{00000000-0005-0000-0000-0000A6050000}"/>
    <cellStyle name="Normal 10 9" xfId="1355" xr:uid="{00000000-0005-0000-0000-0000A7050000}"/>
    <cellStyle name="Normal 10_ใบสรุป-งบบูรณาการภาคใต้62" xfId="1356" xr:uid="{00000000-0005-0000-0000-0000A8050000}"/>
    <cellStyle name="Normal 102 2" xfId="1357" xr:uid="{00000000-0005-0000-0000-0000A9050000}"/>
    <cellStyle name="Normal 11" xfId="18" xr:uid="{00000000-0005-0000-0000-0000AA050000}"/>
    <cellStyle name="Normal 11 2" xfId="1358" xr:uid="{00000000-0005-0000-0000-0000AB050000}"/>
    <cellStyle name="Normal 11 3" xfId="1359" xr:uid="{00000000-0005-0000-0000-0000AC050000}"/>
    <cellStyle name="Normal 11_ใบสรุป-งบบูรณาการภาคใต้62" xfId="1360" xr:uid="{00000000-0005-0000-0000-0000AD050000}"/>
    <cellStyle name="Normal 12" xfId="1361" xr:uid="{00000000-0005-0000-0000-0000AE050000}"/>
    <cellStyle name="Normal 12 2" xfId="1362" xr:uid="{00000000-0005-0000-0000-0000AF050000}"/>
    <cellStyle name="Normal 13" xfId="1363" xr:uid="{00000000-0005-0000-0000-0000B0050000}"/>
    <cellStyle name="Normal 14" xfId="1364" xr:uid="{00000000-0005-0000-0000-0000B1050000}"/>
    <cellStyle name="Normal 14 2" xfId="1365" xr:uid="{00000000-0005-0000-0000-0000B2050000}"/>
    <cellStyle name="Normal 14 3" xfId="1366" xr:uid="{00000000-0005-0000-0000-0000B3050000}"/>
    <cellStyle name="Normal 14 3 2" xfId="1367" xr:uid="{00000000-0005-0000-0000-0000B4050000}"/>
    <cellStyle name="Normal 14 4" xfId="1368" xr:uid="{00000000-0005-0000-0000-0000B5050000}"/>
    <cellStyle name="Normal 14_ใบสรุป-งบบูรณาการภาคใต้62" xfId="1369" xr:uid="{00000000-0005-0000-0000-0000B6050000}"/>
    <cellStyle name="Normal 15" xfId="1370" xr:uid="{00000000-0005-0000-0000-0000B7050000}"/>
    <cellStyle name="Normal 16" xfId="1371" xr:uid="{00000000-0005-0000-0000-0000B8050000}"/>
    <cellStyle name="Normal 16 2" xfId="11" xr:uid="{00000000-0005-0000-0000-0000B9050000}"/>
    <cellStyle name="Normal 16 2 2" xfId="1372" xr:uid="{00000000-0005-0000-0000-0000BA050000}"/>
    <cellStyle name="Normal 16 3" xfId="1373" xr:uid="{00000000-0005-0000-0000-0000BB050000}"/>
    <cellStyle name="Normal 16_ใบสรุป-งบบูรณาการภาคใต้62" xfId="1374" xr:uid="{00000000-0005-0000-0000-0000BC050000}"/>
    <cellStyle name="Normal 17" xfId="1375" xr:uid="{00000000-0005-0000-0000-0000BD050000}"/>
    <cellStyle name="Normal 17 2" xfId="1376" xr:uid="{00000000-0005-0000-0000-0000BE050000}"/>
    <cellStyle name="Normal 17 3" xfId="19" xr:uid="{00000000-0005-0000-0000-0000BF050000}"/>
    <cellStyle name="Normal 18" xfId="1377" xr:uid="{00000000-0005-0000-0000-0000C0050000}"/>
    <cellStyle name="Normal 19" xfId="1378" xr:uid="{00000000-0005-0000-0000-0000C1050000}"/>
    <cellStyle name="Normal 19 2" xfId="1379" xr:uid="{00000000-0005-0000-0000-0000C2050000}"/>
    <cellStyle name="Normal 2" xfId="2" xr:uid="{00000000-0005-0000-0000-0000C3050000}"/>
    <cellStyle name="Normal 2 10" xfId="1380" xr:uid="{00000000-0005-0000-0000-0000C4050000}"/>
    <cellStyle name="Normal 2 10 2" xfId="1381" xr:uid="{00000000-0005-0000-0000-0000C5050000}"/>
    <cellStyle name="Normal 2 11" xfId="1382" xr:uid="{00000000-0005-0000-0000-0000C6050000}"/>
    <cellStyle name="Normal 2 11 2" xfId="1383" xr:uid="{00000000-0005-0000-0000-0000C7050000}"/>
    <cellStyle name="Normal 2 12" xfId="1384" xr:uid="{00000000-0005-0000-0000-0000C8050000}"/>
    <cellStyle name="Normal 2 12 2" xfId="1385" xr:uid="{00000000-0005-0000-0000-0000C9050000}"/>
    <cellStyle name="Normal 2 13" xfId="1386" xr:uid="{00000000-0005-0000-0000-0000CA050000}"/>
    <cellStyle name="Normal 2 13 2" xfId="1387" xr:uid="{00000000-0005-0000-0000-0000CB050000}"/>
    <cellStyle name="Normal 2 14" xfId="1388" xr:uid="{00000000-0005-0000-0000-0000CC050000}"/>
    <cellStyle name="Normal 2 14 2" xfId="1389" xr:uid="{00000000-0005-0000-0000-0000CD050000}"/>
    <cellStyle name="Normal 2 15" xfId="1390" xr:uid="{00000000-0005-0000-0000-0000CE050000}"/>
    <cellStyle name="Normal 2 15 2" xfId="1391" xr:uid="{00000000-0005-0000-0000-0000CF050000}"/>
    <cellStyle name="Normal 2 16" xfId="1392" xr:uid="{00000000-0005-0000-0000-0000D0050000}"/>
    <cellStyle name="Normal 2 16 2" xfId="1393" xr:uid="{00000000-0005-0000-0000-0000D1050000}"/>
    <cellStyle name="Normal 2 17" xfId="1394" xr:uid="{00000000-0005-0000-0000-0000D2050000}"/>
    <cellStyle name="Normal 2 17 2" xfId="1395" xr:uid="{00000000-0005-0000-0000-0000D3050000}"/>
    <cellStyle name="Normal 2 18" xfId="1396" xr:uid="{00000000-0005-0000-0000-0000D4050000}"/>
    <cellStyle name="Normal 2 19" xfId="1397" xr:uid="{00000000-0005-0000-0000-0000D5050000}"/>
    <cellStyle name="Normal 2 2" xfId="12" xr:uid="{00000000-0005-0000-0000-0000D6050000}"/>
    <cellStyle name="Normal 2 2 2" xfId="1398" xr:uid="{00000000-0005-0000-0000-0000D7050000}"/>
    <cellStyle name="Normal 2 2 2 2" xfId="1399" xr:uid="{00000000-0005-0000-0000-0000D8050000}"/>
    <cellStyle name="Normal 2 2 2_เอกสารแนบ 2-รายละเอียดค่าใช้จ่าย-กลุ่มคุ้มครอง" xfId="1400" xr:uid="{00000000-0005-0000-0000-0000D9050000}"/>
    <cellStyle name="Normal 2 2 3" xfId="1401" xr:uid="{00000000-0005-0000-0000-0000DA050000}"/>
    <cellStyle name="Normal 2 2 4" xfId="1402" xr:uid="{00000000-0005-0000-0000-0000DB050000}"/>
    <cellStyle name="Normal 2 2_03272012 - สพรศ-แผนคำของปม2556(กรมสบส)noina" xfId="1403" xr:uid="{00000000-0005-0000-0000-0000DC050000}"/>
    <cellStyle name="Normal 2 20" xfId="1404" xr:uid="{00000000-0005-0000-0000-0000DD050000}"/>
    <cellStyle name="Normal 2 21" xfId="1405" xr:uid="{00000000-0005-0000-0000-0000DE050000}"/>
    <cellStyle name="Normal 2 22" xfId="1406" xr:uid="{00000000-0005-0000-0000-0000DF050000}"/>
    <cellStyle name="Normal 2 23" xfId="1407" xr:uid="{00000000-0005-0000-0000-0000E0050000}"/>
    <cellStyle name="Normal 2 24" xfId="1408" xr:uid="{00000000-0005-0000-0000-0000E1050000}"/>
    <cellStyle name="Normal 2 25" xfId="1409" xr:uid="{00000000-0005-0000-0000-0000E2050000}"/>
    <cellStyle name="Normal 2 3" xfId="1410" xr:uid="{00000000-0005-0000-0000-0000E3050000}"/>
    <cellStyle name="Normal 2 3 2" xfId="1411" xr:uid="{00000000-0005-0000-0000-0000E4050000}"/>
    <cellStyle name="Normal 2 3 2 10" xfId="1412" xr:uid="{00000000-0005-0000-0000-0000E5050000}"/>
    <cellStyle name="Normal 2 3 2 10 2" xfId="1413" xr:uid="{00000000-0005-0000-0000-0000E6050000}"/>
    <cellStyle name="Normal 2 3 2 10 2 2" xfId="1414" xr:uid="{00000000-0005-0000-0000-0000E7050000}"/>
    <cellStyle name="Normal 2 3 2 10 3" xfId="1415" xr:uid="{00000000-0005-0000-0000-0000E8050000}"/>
    <cellStyle name="Normal 2 3 2 10 3 2" xfId="1416" xr:uid="{00000000-0005-0000-0000-0000E9050000}"/>
    <cellStyle name="Normal 2 3 2 10 4" xfId="1417" xr:uid="{00000000-0005-0000-0000-0000EA050000}"/>
    <cellStyle name="Normal 2 3 2 10 4 2" xfId="1418" xr:uid="{00000000-0005-0000-0000-0000EB050000}"/>
    <cellStyle name="Normal 2 3 2 10 5" xfId="1419" xr:uid="{00000000-0005-0000-0000-0000EC050000}"/>
    <cellStyle name="Normal 2 3 2 10_ใบสรุป-งบบูรณาการภาคใต้62" xfId="1420" xr:uid="{00000000-0005-0000-0000-0000ED050000}"/>
    <cellStyle name="Normal 2 3 2 11" xfId="1421" xr:uid="{00000000-0005-0000-0000-0000EE050000}"/>
    <cellStyle name="Normal 2 3 2 11 2" xfId="1422" xr:uid="{00000000-0005-0000-0000-0000EF050000}"/>
    <cellStyle name="Normal 2 3 2 12" xfId="1423" xr:uid="{00000000-0005-0000-0000-0000F0050000}"/>
    <cellStyle name="Normal 2 3 2 12 2" xfId="1424" xr:uid="{00000000-0005-0000-0000-0000F1050000}"/>
    <cellStyle name="Normal 2 3 2 13" xfId="1425" xr:uid="{00000000-0005-0000-0000-0000F2050000}"/>
    <cellStyle name="Normal 2 3 2 2" xfId="1426" xr:uid="{00000000-0005-0000-0000-0000F3050000}"/>
    <cellStyle name="Normal 2 3 2 2 2" xfId="1427" xr:uid="{00000000-0005-0000-0000-0000F4050000}"/>
    <cellStyle name="Normal 2 3 2 3" xfId="1428" xr:uid="{00000000-0005-0000-0000-0000F5050000}"/>
    <cellStyle name="Normal 2 3 2 3 2" xfId="1429" xr:uid="{00000000-0005-0000-0000-0000F6050000}"/>
    <cellStyle name="Normal 2 3 2 4" xfId="1430" xr:uid="{00000000-0005-0000-0000-0000F7050000}"/>
    <cellStyle name="Normal 2 3 2 4 2" xfId="1431" xr:uid="{00000000-0005-0000-0000-0000F8050000}"/>
    <cellStyle name="Normal 2 3 2 4 2 2" xfId="1432" xr:uid="{00000000-0005-0000-0000-0000F9050000}"/>
    <cellStyle name="Normal 2 3 2 4 3" xfId="1433" xr:uid="{00000000-0005-0000-0000-0000FA050000}"/>
    <cellStyle name="Normal 2 3 2 4 3 2" xfId="1434" xr:uid="{00000000-0005-0000-0000-0000FB050000}"/>
    <cellStyle name="Normal 2 3 2 4 4" xfId="1435" xr:uid="{00000000-0005-0000-0000-0000FC050000}"/>
    <cellStyle name="Normal 2 3 2 4 4 2" xfId="1436" xr:uid="{00000000-0005-0000-0000-0000FD050000}"/>
    <cellStyle name="Normal 2 3 2 4 5" xfId="1437" xr:uid="{00000000-0005-0000-0000-0000FE050000}"/>
    <cellStyle name="Normal 2 3 2 4 5 2" xfId="1438" xr:uid="{00000000-0005-0000-0000-0000FF050000}"/>
    <cellStyle name="Normal 2 3 2 4 6" xfId="1439" xr:uid="{00000000-0005-0000-0000-000000060000}"/>
    <cellStyle name="Normal 2 3 2 4 6 2" xfId="1440" xr:uid="{00000000-0005-0000-0000-000001060000}"/>
    <cellStyle name="Normal 2 3 2 4 7" xfId="1441" xr:uid="{00000000-0005-0000-0000-000002060000}"/>
    <cellStyle name="Normal 2 3 2 4 7 2" xfId="1442" xr:uid="{00000000-0005-0000-0000-000003060000}"/>
    <cellStyle name="Normal 2 3 2 4 7 2 2" xfId="1443" xr:uid="{00000000-0005-0000-0000-000004060000}"/>
    <cellStyle name="Normal 2 3 2 4 7 3" xfId="1444" xr:uid="{00000000-0005-0000-0000-000005060000}"/>
    <cellStyle name="Normal 2 3 2 4 7 3 2" xfId="1445" xr:uid="{00000000-0005-0000-0000-000006060000}"/>
    <cellStyle name="Normal 2 3 2 4 7 4" xfId="1446" xr:uid="{00000000-0005-0000-0000-000007060000}"/>
    <cellStyle name="Normal 2 3 2 4 7 4 2" xfId="1447" xr:uid="{00000000-0005-0000-0000-000008060000}"/>
    <cellStyle name="Normal 2 3 2 4 7 5" xfId="1448" xr:uid="{00000000-0005-0000-0000-000009060000}"/>
    <cellStyle name="Normal 2 3 2 4 7_ใบสรุป-งบบูรณาการภาคใต้62" xfId="1449" xr:uid="{00000000-0005-0000-0000-00000A060000}"/>
    <cellStyle name="Normal 2 3 2 4 8" xfId="1450" xr:uid="{00000000-0005-0000-0000-00000B060000}"/>
    <cellStyle name="Normal 2 3 2 4_ใบสรุป-งบบูรณาการภาคใต้62" xfId="1451" xr:uid="{00000000-0005-0000-0000-00000C060000}"/>
    <cellStyle name="Normal 2 3 2 5" xfId="1452" xr:uid="{00000000-0005-0000-0000-00000D060000}"/>
    <cellStyle name="Normal 2 3 2 5 2" xfId="1453" xr:uid="{00000000-0005-0000-0000-00000E060000}"/>
    <cellStyle name="Normal 2 3 2 6" xfId="1454" xr:uid="{00000000-0005-0000-0000-00000F060000}"/>
    <cellStyle name="Normal 2 3 2 6 2" xfId="1455" xr:uid="{00000000-0005-0000-0000-000010060000}"/>
    <cellStyle name="Normal 2 3 2 7" xfId="1456" xr:uid="{00000000-0005-0000-0000-000011060000}"/>
    <cellStyle name="Normal 2 3 2 7 2" xfId="1457" xr:uid="{00000000-0005-0000-0000-000012060000}"/>
    <cellStyle name="Normal 2 3 2 8" xfId="1458" xr:uid="{00000000-0005-0000-0000-000013060000}"/>
    <cellStyle name="Normal 2 3 2 8 2" xfId="1459" xr:uid="{00000000-0005-0000-0000-000014060000}"/>
    <cellStyle name="Normal 2 3 2 8 2 2" xfId="1460" xr:uid="{00000000-0005-0000-0000-000015060000}"/>
    <cellStyle name="Normal 2 3 2 8 3" xfId="1461" xr:uid="{00000000-0005-0000-0000-000016060000}"/>
    <cellStyle name="Normal 2 3 2 8 3 2" xfId="1462" xr:uid="{00000000-0005-0000-0000-000017060000}"/>
    <cellStyle name="Normal 2 3 2 8 4" xfId="1463" xr:uid="{00000000-0005-0000-0000-000018060000}"/>
    <cellStyle name="Normal 2 3 2 8_ใบสรุป-งบบูรณาการภาคใต้62" xfId="1464" xr:uid="{00000000-0005-0000-0000-000019060000}"/>
    <cellStyle name="Normal 2 3 2 9" xfId="1465" xr:uid="{00000000-0005-0000-0000-00001A060000}"/>
    <cellStyle name="Normal 2 3 2 9 2" xfId="1466" xr:uid="{00000000-0005-0000-0000-00001B060000}"/>
    <cellStyle name="Normal 2 3 2_I สนย.ก.อาเซียน 59-10กพ58-14.45" xfId="1467" xr:uid="{00000000-0005-0000-0000-00001C060000}"/>
    <cellStyle name="Normal 2 3 3" xfId="1468" xr:uid="{00000000-0005-0000-0000-00001D060000}"/>
    <cellStyle name="Normal 2 3 3 2" xfId="1469" xr:uid="{00000000-0005-0000-0000-00001E060000}"/>
    <cellStyle name="Normal 2 3 4" xfId="1470" xr:uid="{00000000-0005-0000-0000-00001F060000}"/>
    <cellStyle name="Normal 2 3 5" xfId="1471" xr:uid="{00000000-0005-0000-0000-000020060000}"/>
    <cellStyle name="Normal 2 3 5 2" xfId="1472" xr:uid="{00000000-0005-0000-0000-000021060000}"/>
    <cellStyle name="Normal 2 3 6" xfId="1473" xr:uid="{00000000-0005-0000-0000-000022060000}"/>
    <cellStyle name="Normal 2 3 6 2" xfId="1474" xr:uid="{00000000-0005-0000-0000-000023060000}"/>
    <cellStyle name="Normal 2 3 7" xfId="1475" xr:uid="{00000000-0005-0000-0000-000024060000}"/>
    <cellStyle name="Normal 2 3 7 2" xfId="1476" xr:uid="{00000000-0005-0000-0000-000025060000}"/>
    <cellStyle name="Normal 2 3 8" xfId="1477" xr:uid="{00000000-0005-0000-0000-000026060000}"/>
    <cellStyle name="Normal 2 3 8 2" xfId="1478" xr:uid="{00000000-0005-0000-0000-000027060000}"/>
    <cellStyle name="Normal 2 4" xfId="1479" xr:uid="{00000000-0005-0000-0000-000028060000}"/>
    <cellStyle name="Normal 2 5" xfId="1480" xr:uid="{00000000-0005-0000-0000-000029060000}"/>
    <cellStyle name="Normal 2 5 10" xfId="1481" xr:uid="{00000000-0005-0000-0000-00002A060000}"/>
    <cellStyle name="Normal 2 5 10 2" xfId="1482" xr:uid="{00000000-0005-0000-0000-00002B060000}"/>
    <cellStyle name="Normal 2 5 11" xfId="1483" xr:uid="{00000000-0005-0000-0000-00002C060000}"/>
    <cellStyle name="Normal 2 5 11 2" xfId="1484" xr:uid="{00000000-0005-0000-0000-00002D060000}"/>
    <cellStyle name="Normal 2 5 12" xfId="1485" xr:uid="{00000000-0005-0000-0000-00002E060000}"/>
    <cellStyle name="Normal 2 5 12 2" xfId="1486" xr:uid="{00000000-0005-0000-0000-00002F060000}"/>
    <cellStyle name="Normal 2 5 13" xfId="1487" xr:uid="{00000000-0005-0000-0000-000030060000}"/>
    <cellStyle name="Normal 2 5 13 2" xfId="1488" xr:uid="{00000000-0005-0000-0000-000031060000}"/>
    <cellStyle name="Normal 2 5 14" xfId="1489" xr:uid="{00000000-0005-0000-0000-000032060000}"/>
    <cellStyle name="Normal 2 5 14 2" xfId="1490" xr:uid="{00000000-0005-0000-0000-000033060000}"/>
    <cellStyle name="Normal 2 5 15" xfId="1491" xr:uid="{00000000-0005-0000-0000-000034060000}"/>
    <cellStyle name="Normal 2 5 15 2" xfId="1492" xr:uid="{00000000-0005-0000-0000-000035060000}"/>
    <cellStyle name="Normal 2 5 16" xfId="1493" xr:uid="{00000000-0005-0000-0000-000036060000}"/>
    <cellStyle name="Normal 2 5 16 2" xfId="1494" xr:uid="{00000000-0005-0000-0000-000037060000}"/>
    <cellStyle name="Normal 2 5 17" xfId="1495" xr:uid="{00000000-0005-0000-0000-000038060000}"/>
    <cellStyle name="Normal 2 5 17 2" xfId="1496" xr:uid="{00000000-0005-0000-0000-000039060000}"/>
    <cellStyle name="Normal 2 5 18" xfId="1497" xr:uid="{00000000-0005-0000-0000-00003A060000}"/>
    <cellStyle name="Normal 2 5 18 2" xfId="1498" xr:uid="{00000000-0005-0000-0000-00003B060000}"/>
    <cellStyle name="Normal 2 5 19" xfId="1499" xr:uid="{00000000-0005-0000-0000-00003C060000}"/>
    <cellStyle name="Normal 2 5 19 2" xfId="1500" xr:uid="{00000000-0005-0000-0000-00003D060000}"/>
    <cellStyle name="Normal 2 5 2" xfId="1501" xr:uid="{00000000-0005-0000-0000-00003E060000}"/>
    <cellStyle name="Normal 2 5 2 2" xfId="1502" xr:uid="{00000000-0005-0000-0000-00003F060000}"/>
    <cellStyle name="Normal 2 5 2 2 2" xfId="1503" xr:uid="{00000000-0005-0000-0000-000040060000}"/>
    <cellStyle name="Normal 2 5 2 2 2 2" xfId="1504" xr:uid="{00000000-0005-0000-0000-000041060000}"/>
    <cellStyle name="Normal 2 5 2 3" xfId="1505" xr:uid="{00000000-0005-0000-0000-000042060000}"/>
    <cellStyle name="Normal 2 5 2_ใบสรุป-งบบูรณาการภาคใต้62" xfId="1506" xr:uid="{00000000-0005-0000-0000-000043060000}"/>
    <cellStyle name="Normal 2 5 20" xfId="1507" xr:uid="{00000000-0005-0000-0000-000044060000}"/>
    <cellStyle name="Normal 2 5 20 2" xfId="1508" xr:uid="{00000000-0005-0000-0000-000045060000}"/>
    <cellStyle name="Normal 2 5 21" xfId="1509" xr:uid="{00000000-0005-0000-0000-000046060000}"/>
    <cellStyle name="Normal 2 5 21 2" xfId="1510" xr:uid="{00000000-0005-0000-0000-000047060000}"/>
    <cellStyle name="Normal 2 5 22" xfId="1511" xr:uid="{00000000-0005-0000-0000-000048060000}"/>
    <cellStyle name="Normal 2 5 22 2" xfId="1512" xr:uid="{00000000-0005-0000-0000-000049060000}"/>
    <cellStyle name="Normal 2 5 23" xfId="1513" xr:uid="{00000000-0005-0000-0000-00004A060000}"/>
    <cellStyle name="Normal 2 5 23 2" xfId="1514" xr:uid="{00000000-0005-0000-0000-00004B060000}"/>
    <cellStyle name="Normal 2 5 24" xfId="1515" xr:uid="{00000000-0005-0000-0000-00004C060000}"/>
    <cellStyle name="Normal 2 5 24 2" xfId="1516" xr:uid="{00000000-0005-0000-0000-00004D060000}"/>
    <cellStyle name="Normal 2 5 25" xfId="1517" xr:uid="{00000000-0005-0000-0000-00004E060000}"/>
    <cellStyle name="Normal 2 5 25 2" xfId="1518" xr:uid="{00000000-0005-0000-0000-00004F060000}"/>
    <cellStyle name="Normal 2 5 26" xfId="1519" xr:uid="{00000000-0005-0000-0000-000050060000}"/>
    <cellStyle name="Normal 2 5 3" xfId="1520" xr:uid="{00000000-0005-0000-0000-000051060000}"/>
    <cellStyle name="Normal 2 5 3 2" xfId="1521" xr:uid="{00000000-0005-0000-0000-000052060000}"/>
    <cellStyle name="Normal 2 5 3 2 2" xfId="1522" xr:uid="{00000000-0005-0000-0000-000053060000}"/>
    <cellStyle name="Normal 2 5 3 2 3" xfId="1523" xr:uid="{00000000-0005-0000-0000-000054060000}"/>
    <cellStyle name="Normal 2 5 3 3" xfId="1524" xr:uid="{00000000-0005-0000-0000-000055060000}"/>
    <cellStyle name="Normal 2 5 3 3 2" xfId="1525" xr:uid="{00000000-0005-0000-0000-000056060000}"/>
    <cellStyle name="Normal 2 5 4" xfId="1526" xr:uid="{00000000-0005-0000-0000-000057060000}"/>
    <cellStyle name="Normal 2 5 4 2" xfId="1527" xr:uid="{00000000-0005-0000-0000-000058060000}"/>
    <cellStyle name="Normal 2 5 4 2 2" xfId="1528" xr:uid="{00000000-0005-0000-0000-000059060000}"/>
    <cellStyle name="Normal 2 5 4 3" xfId="1529" xr:uid="{00000000-0005-0000-0000-00005A060000}"/>
    <cellStyle name="Normal 2 5 4 4" xfId="1530" xr:uid="{00000000-0005-0000-0000-00005B060000}"/>
    <cellStyle name="Normal 2 5 4_ใบสรุป-งบบูรณาการภาคใต้62" xfId="1531" xr:uid="{00000000-0005-0000-0000-00005C060000}"/>
    <cellStyle name="Normal 2 5 5" xfId="1532" xr:uid="{00000000-0005-0000-0000-00005D060000}"/>
    <cellStyle name="Normal 2 5 5 2" xfId="1533" xr:uid="{00000000-0005-0000-0000-00005E060000}"/>
    <cellStyle name="Normal 2 5 6" xfId="1534" xr:uid="{00000000-0005-0000-0000-00005F060000}"/>
    <cellStyle name="Normal 2 5 6 2" xfId="1535" xr:uid="{00000000-0005-0000-0000-000060060000}"/>
    <cellStyle name="Normal 2 5 7" xfId="1536" xr:uid="{00000000-0005-0000-0000-000061060000}"/>
    <cellStyle name="Normal 2 5 7 2" xfId="1537" xr:uid="{00000000-0005-0000-0000-000062060000}"/>
    <cellStyle name="Normal 2 5 8" xfId="1538" xr:uid="{00000000-0005-0000-0000-000063060000}"/>
    <cellStyle name="Normal 2 5 8 2" xfId="1539" xr:uid="{00000000-0005-0000-0000-000064060000}"/>
    <cellStyle name="Normal 2 5 9" xfId="1540" xr:uid="{00000000-0005-0000-0000-000065060000}"/>
    <cellStyle name="Normal 2 5 9 2" xfId="1541" xr:uid="{00000000-0005-0000-0000-000066060000}"/>
    <cellStyle name="Normal 2 5_ใบสรุป-งบบูรณาการภาคใต้62" xfId="1542" xr:uid="{00000000-0005-0000-0000-000067060000}"/>
    <cellStyle name="Normal 2 6" xfId="1543" xr:uid="{00000000-0005-0000-0000-000068060000}"/>
    <cellStyle name="Normal 2 7" xfId="1544" xr:uid="{00000000-0005-0000-0000-000069060000}"/>
    <cellStyle name="Normal 2 7 2" xfId="1545" xr:uid="{00000000-0005-0000-0000-00006A060000}"/>
    <cellStyle name="Normal 2 7 2 2" xfId="1546" xr:uid="{00000000-0005-0000-0000-00006B060000}"/>
    <cellStyle name="Normal 2 8" xfId="1547" xr:uid="{00000000-0005-0000-0000-00006C060000}"/>
    <cellStyle name="Normal 2 8 2" xfId="1548" xr:uid="{00000000-0005-0000-0000-00006D060000}"/>
    <cellStyle name="Normal 2 9" xfId="1549" xr:uid="{00000000-0005-0000-0000-00006E060000}"/>
    <cellStyle name="Normal 2 9 2" xfId="1550" xr:uid="{00000000-0005-0000-0000-00006F060000}"/>
    <cellStyle name="Normal 2_03272012 - สพรศ-แผนคำของปม2556(กรมสบส)noina" xfId="1551" xr:uid="{00000000-0005-0000-0000-000070060000}"/>
    <cellStyle name="Normal 20" xfId="1552" xr:uid="{00000000-0005-0000-0000-000071060000}"/>
    <cellStyle name="Normal 20 2" xfId="1553" xr:uid="{00000000-0005-0000-0000-000072060000}"/>
    <cellStyle name="Normal 20 3" xfId="1554" xr:uid="{00000000-0005-0000-0000-000073060000}"/>
    <cellStyle name="Normal 21" xfId="1555" xr:uid="{00000000-0005-0000-0000-000074060000}"/>
    <cellStyle name="Normal 21 2" xfId="14" xr:uid="{00000000-0005-0000-0000-000075060000}"/>
    <cellStyle name="Normal 22" xfId="1556" xr:uid="{00000000-0005-0000-0000-000076060000}"/>
    <cellStyle name="Normal 23" xfId="1557" xr:uid="{00000000-0005-0000-0000-000077060000}"/>
    <cellStyle name="Normal 24" xfId="1558" xr:uid="{00000000-0005-0000-0000-000078060000}"/>
    <cellStyle name="Normal 25" xfId="1559" xr:uid="{00000000-0005-0000-0000-000079060000}"/>
    <cellStyle name="Normal 26" xfId="1560" xr:uid="{00000000-0005-0000-0000-00007A060000}"/>
    <cellStyle name="Normal 27" xfId="1561" xr:uid="{00000000-0005-0000-0000-00007B060000}"/>
    <cellStyle name="Normal 28" xfId="1562" xr:uid="{00000000-0005-0000-0000-00007C060000}"/>
    <cellStyle name="Normal 29" xfId="1563" xr:uid="{00000000-0005-0000-0000-00007D060000}"/>
    <cellStyle name="Normal 3" xfId="1" xr:uid="{00000000-0005-0000-0000-00007E060000}"/>
    <cellStyle name="Normal 3 2" xfId="1564" xr:uid="{00000000-0005-0000-0000-00007F060000}"/>
    <cellStyle name="Normal 3 2 2" xfId="1565" xr:uid="{00000000-0005-0000-0000-000080060000}"/>
    <cellStyle name="Normal 3 2 3" xfId="1566" xr:uid="{00000000-0005-0000-0000-000081060000}"/>
    <cellStyle name="Normal 3 2 4" xfId="1567" xr:uid="{00000000-0005-0000-0000-000082060000}"/>
    <cellStyle name="Normal 3 2 5" xfId="1568" xr:uid="{00000000-0005-0000-0000-000083060000}"/>
    <cellStyle name="Normal 3 2 6" xfId="1569" xr:uid="{00000000-0005-0000-0000-000084060000}"/>
    <cellStyle name="Normal 3 2 6 2" xfId="1570" xr:uid="{00000000-0005-0000-0000-000085060000}"/>
    <cellStyle name="Normal 3 2_เอกสารแนบ 2-รายละเอียดค่าใช้จ่าย-กลุ่มคุ้มครอง" xfId="1571" xr:uid="{00000000-0005-0000-0000-000086060000}"/>
    <cellStyle name="Normal 3 3" xfId="1572" xr:uid="{00000000-0005-0000-0000-000087060000}"/>
    <cellStyle name="Normal 3 4" xfId="1573" xr:uid="{00000000-0005-0000-0000-000088060000}"/>
    <cellStyle name="Normal 3 4 2" xfId="1574" xr:uid="{00000000-0005-0000-0000-000089060000}"/>
    <cellStyle name="Normal 3 5" xfId="1575" xr:uid="{00000000-0005-0000-0000-00008A060000}"/>
    <cellStyle name="Normal 3 5 2" xfId="1576" xr:uid="{00000000-0005-0000-0000-00008B060000}"/>
    <cellStyle name="Normal 3 6" xfId="1577" xr:uid="{00000000-0005-0000-0000-00008C060000}"/>
    <cellStyle name="Normal 3 6 2" xfId="1578" xr:uid="{00000000-0005-0000-0000-00008D060000}"/>
    <cellStyle name="Normal 3 7" xfId="1579" xr:uid="{00000000-0005-0000-0000-00008E060000}"/>
    <cellStyle name="Normal 3 7 2" xfId="1580" xr:uid="{00000000-0005-0000-0000-00008F060000}"/>
    <cellStyle name="Normal 3_03272012 - สพรศ-แผนคำของปม2556(กรมสบส)noina" xfId="1581" xr:uid="{00000000-0005-0000-0000-000090060000}"/>
    <cellStyle name="Normal 30" xfId="1582" xr:uid="{00000000-0005-0000-0000-000091060000}"/>
    <cellStyle name="Normal 31" xfId="1583" xr:uid="{00000000-0005-0000-0000-000092060000}"/>
    <cellStyle name="Normal 32" xfId="1584" xr:uid="{00000000-0005-0000-0000-000093060000}"/>
    <cellStyle name="Normal 33" xfId="1585" xr:uid="{00000000-0005-0000-0000-000094060000}"/>
    <cellStyle name="Normal 34" xfId="1586" xr:uid="{00000000-0005-0000-0000-000095060000}"/>
    <cellStyle name="Normal 35" xfId="1587" xr:uid="{00000000-0005-0000-0000-000096060000}"/>
    <cellStyle name="Normal 36" xfId="1588" xr:uid="{00000000-0005-0000-0000-000097060000}"/>
    <cellStyle name="Normal 37" xfId="1589" xr:uid="{00000000-0005-0000-0000-000098060000}"/>
    <cellStyle name="Normal 38" xfId="1590" xr:uid="{00000000-0005-0000-0000-000099060000}"/>
    <cellStyle name="Normal 38 2" xfId="1591" xr:uid="{00000000-0005-0000-0000-00009A060000}"/>
    <cellStyle name="Normal 39" xfId="1592" xr:uid="{00000000-0005-0000-0000-00009B060000}"/>
    <cellStyle name="Normal 39 2" xfId="1593" xr:uid="{00000000-0005-0000-0000-00009C060000}"/>
    <cellStyle name="Normal 4" xfId="3" xr:uid="{00000000-0005-0000-0000-00009D060000}"/>
    <cellStyle name="Normal 4 2" xfId="1594" xr:uid="{00000000-0005-0000-0000-00009E060000}"/>
    <cellStyle name="Normal 4 3" xfId="1595" xr:uid="{00000000-0005-0000-0000-00009F060000}"/>
    <cellStyle name="Normal 4 4" xfId="1596" xr:uid="{00000000-0005-0000-0000-0000A0060000}"/>
    <cellStyle name="Normal 4 4 2" xfId="1597" xr:uid="{00000000-0005-0000-0000-0000A1060000}"/>
    <cellStyle name="Normal 4 5" xfId="1598" xr:uid="{00000000-0005-0000-0000-0000A2060000}"/>
    <cellStyle name="Normal 4 6" xfId="2056" xr:uid="{00000000-0005-0000-0000-0000A3060000}"/>
    <cellStyle name="Normal 4_2.ครุภัณฑ์ ศูนย์โรคหัวใจ รพม.นครศรีฯ" xfId="1599" xr:uid="{00000000-0005-0000-0000-0000A4060000}"/>
    <cellStyle name="Normal 40" xfId="1600" xr:uid="{00000000-0005-0000-0000-0000A5060000}"/>
    <cellStyle name="Normal 40 2" xfId="1601" xr:uid="{00000000-0005-0000-0000-0000A6060000}"/>
    <cellStyle name="Normal 40 3" xfId="1602" xr:uid="{00000000-0005-0000-0000-0000A7060000}"/>
    <cellStyle name="Normal 41" xfId="1603" xr:uid="{00000000-0005-0000-0000-0000A8060000}"/>
    <cellStyle name="Normal 41 2" xfId="1604" xr:uid="{00000000-0005-0000-0000-0000A9060000}"/>
    <cellStyle name="Normal 42" xfId="1605" xr:uid="{00000000-0005-0000-0000-0000AA060000}"/>
    <cellStyle name="Normal 43" xfId="1606" xr:uid="{00000000-0005-0000-0000-0000AB060000}"/>
    <cellStyle name="Normal 44" xfId="1607" xr:uid="{00000000-0005-0000-0000-0000AC060000}"/>
    <cellStyle name="Normal 45" xfId="1608" xr:uid="{00000000-0005-0000-0000-0000AD060000}"/>
    <cellStyle name="Normal 46" xfId="1609" xr:uid="{00000000-0005-0000-0000-0000AE060000}"/>
    <cellStyle name="Normal 47" xfId="1610" xr:uid="{00000000-0005-0000-0000-0000AF060000}"/>
    <cellStyle name="Normal 48" xfId="1611" xr:uid="{00000000-0005-0000-0000-0000B0060000}"/>
    <cellStyle name="Normal 49" xfId="1612" xr:uid="{00000000-0005-0000-0000-0000B1060000}"/>
    <cellStyle name="Normal 5" xfId="9" xr:uid="{00000000-0005-0000-0000-0000B2060000}"/>
    <cellStyle name="Normal 5 10" xfId="1613" xr:uid="{00000000-0005-0000-0000-0000B3060000}"/>
    <cellStyle name="Normal 5 11" xfId="1614" xr:uid="{00000000-0005-0000-0000-0000B4060000}"/>
    <cellStyle name="Normal 5 12" xfId="1615" xr:uid="{00000000-0005-0000-0000-0000B5060000}"/>
    <cellStyle name="Normal 5 13" xfId="1616" xr:uid="{00000000-0005-0000-0000-0000B6060000}"/>
    <cellStyle name="Normal 5 14" xfId="1617" xr:uid="{00000000-0005-0000-0000-0000B7060000}"/>
    <cellStyle name="Normal 5 2" xfId="1618" xr:uid="{00000000-0005-0000-0000-0000B8060000}"/>
    <cellStyle name="Normal 5 2 2" xfId="1619" xr:uid="{00000000-0005-0000-0000-0000B9060000}"/>
    <cellStyle name="Normal 5 2 2 2" xfId="1620" xr:uid="{00000000-0005-0000-0000-0000BA060000}"/>
    <cellStyle name="Normal 5 2 3" xfId="1621" xr:uid="{00000000-0005-0000-0000-0000BB060000}"/>
    <cellStyle name="Normal 5 2_ใบสรุป-งบบูรณาการภาคใต้62" xfId="1622" xr:uid="{00000000-0005-0000-0000-0000BC060000}"/>
    <cellStyle name="Normal 5 3" xfId="1623" xr:uid="{00000000-0005-0000-0000-0000BD060000}"/>
    <cellStyle name="Normal 5 4" xfId="1624" xr:uid="{00000000-0005-0000-0000-0000BE060000}"/>
    <cellStyle name="Normal 5 5" xfId="1625" xr:uid="{00000000-0005-0000-0000-0000BF060000}"/>
    <cellStyle name="Normal 5 6" xfId="1626" xr:uid="{00000000-0005-0000-0000-0000C0060000}"/>
    <cellStyle name="Normal 5 7" xfId="1627" xr:uid="{00000000-0005-0000-0000-0000C1060000}"/>
    <cellStyle name="Normal 5 8" xfId="1628" xr:uid="{00000000-0005-0000-0000-0000C2060000}"/>
    <cellStyle name="Normal 5 9" xfId="1629" xr:uid="{00000000-0005-0000-0000-0000C3060000}"/>
    <cellStyle name="Normal 5_3.  แบบฟอร์มครุภัณฑ์-สิ่งก่อสร้าง" xfId="1630" xr:uid="{00000000-0005-0000-0000-0000C4060000}"/>
    <cellStyle name="Normal 50" xfId="1631" xr:uid="{00000000-0005-0000-0000-0000C5060000}"/>
    <cellStyle name="Normal 51" xfId="1632" xr:uid="{00000000-0005-0000-0000-0000C6060000}"/>
    <cellStyle name="Normal 52" xfId="1633" xr:uid="{00000000-0005-0000-0000-0000C7060000}"/>
    <cellStyle name="Normal 53" xfId="1634" xr:uid="{00000000-0005-0000-0000-0000C8060000}"/>
    <cellStyle name="Normal 54" xfId="1635" xr:uid="{00000000-0005-0000-0000-0000C9060000}"/>
    <cellStyle name="Normal 55" xfId="1636" xr:uid="{00000000-0005-0000-0000-0000CA060000}"/>
    <cellStyle name="Normal 56" xfId="1637" xr:uid="{00000000-0005-0000-0000-0000CB060000}"/>
    <cellStyle name="Normal 6" xfId="1638" xr:uid="{00000000-0005-0000-0000-0000CC060000}"/>
    <cellStyle name="Normal 6 2" xfId="1639" xr:uid="{00000000-0005-0000-0000-0000CD060000}"/>
    <cellStyle name="Normal 6 2 2" xfId="1640" xr:uid="{00000000-0005-0000-0000-0000CE060000}"/>
    <cellStyle name="Normal 6_ใบสรุป-งบบูรณาการภาคใต้62" xfId="1641" xr:uid="{00000000-0005-0000-0000-0000CF060000}"/>
    <cellStyle name="Normal 7" xfId="1642" xr:uid="{00000000-0005-0000-0000-0000D0060000}"/>
    <cellStyle name="Normal 7 2" xfId="1643" xr:uid="{00000000-0005-0000-0000-0000D1060000}"/>
    <cellStyle name="Normal 7 3" xfId="1644" xr:uid="{00000000-0005-0000-0000-0000D2060000}"/>
    <cellStyle name="Normal 7 3 2" xfId="1645" xr:uid="{00000000-0005-0000-0000-0000D3060000}"/>
    <cellStyle name="Normal 7 4" xfId="1646" xr:uid="{00000000-0005-0000-0000-0000D4060000}"/>
    <cellStyle name="Normal 7 4 2" xfId="1647" xr:uid="{00000000-0005-0000-0000-0000D5060000}"/>
    <cellStyle name="Normal 7 5" xfId="1648" xr:uid="{00000000-0005-0000-0000-0000D6060000}"/>
    <cellStyle name="Normal 7 5 2" xfId="1649" xr:uid="{00000000-0005-0000-0000-0000D7060000}"/>
    <cellStyle name="Normal 8" xfId="1650" xr:uid="{00000000-0005-0000-0000-0000D8060000}"/>
    <cellStyle name="Normal 8 2" xfId="1651" xr:uid="{00000000-0005-0000-0000-0000D9060000}"/>
    <cellStyle name="Normal 8 2 2" xfId="1652" xr:uid="{00000000-0005-0000-0000-0000DA060000}"/>
    <cellStyle name="Normal 8 3" xfId="1653" xr:uid="{00000000-0005-0000-0000-0000DB060000}"/>
    <cellStyle name="Normal 8 3 2" xfId="1654" xr:uid="{00000000-0005-0000-0000-0000DC060000}"/>
    <cellStyle name="Normal 8 4" xfId="1655" xr:uid="{00000000-0005-0000-0000-0000DD060000}"/>
    <cellStyle name="Normal 8_ใบสรุป-งบบูรณาการภาคใต้62" xfId="1656" xr:uid="{00000000-0005-0000-0000-0000DE060000}"/>
    <cellStyle name="Normal 9" xfId="1657" xr:uid="{00000000-0005-0000-0000-0000DF060000}"/>
    <cellStyle name="Normal 9 2" xfId="1658" xr:uid="{00000000-0005-0000-0000-0000E0060000}"/>
    <cellStyle name="Normal 9 3" xfId="1659" xr:uid="{00000000-0005-0000-0000-0000E1060000}"/>
    <cellStyle name="Normal 9 4" xfId="1660" xr:uid="{00000000-0005-0000-0000-0000E2060000}"/>
    <cellStyle name="Normal 9_ใบสรุป-งบบูรณาการภาคใต้62" xfId="1661" xr:uid="{00000000-0005-0000-0000-0000E3060000}"/>
    <cellStyle name="Normal_form-re3Oct" xfId="8" xr:uid="{00000000-0005-0000-0000-0000E4060000}"/>
    <cellStyle name="Normal_แบบคำขอ57ผลผลิค_ศทส" xfId="2255" xr:uid="{00000000-0005-0000-0000-0000E5060000}"/>
    <cellStyle name="Note 10" xfId="1662" xr:uid="{00000000-0005-0000-0000-0000E6060000}"/>
    <cellStyle name="Note 10 2" xfId="2164" xr:uid="{00000000-0005-0000-0000-0000E7060000}"/>
    <cellStyle name="Note 11" xfId="1663" xr:uid="{00000000-0005-0000-0000-0000E8060000}"/>
    <cellStyle name="Note 11 2" xfId="2165" xr:uid="{00000000-0005-0000-0000-0000E9060000}"/>
    <cellStyle name="Note 12" xfId="1664" xr:uid="{00000000-0005-0000-0000-0000EA060000}"/>
    <cellStyle name="Note 12 2" xfId="2166" xr:uid="{00000000-0005-0000-0000-0000EB060000}"/>
    <cellStyle name="Note 13" xfId="1665" xr:uid="{00000000-0005-0000-0000-0000EC060000}"/>
    <cellStyle name="Note 13 2" xfId="2167" xr:uid="{00000000-0005-0000-0000-0000ED060000}"/>
    <cellStyle name="Note 14" xfId="1666" xr:uid="{00000000-0005-0000-0000-0000EE060000}"/>
    <cellStyle name="Note 14 2" xfId="2168" xr:uid="{00000000-0005-0000-0000-0000EF060000}"/>
    <cellStyle name="Note 15" xfId="1667" xr:uid="{00000000-0005-0000-0000-0000F0060000}"/>
    <cellStyle name="Note 15 2" xfId="2169" xr:uid="{00000000-0005-0000-0000-0000F1060000}"/>
    <cellStyle name="Note 16" xfId="1668" xr:uid="{00000000-0005-0000-0000-0000F2060000}"/>
    <cellStyle name="Note 16 2" xfId="2170" xr:uid="{00000000-0005-0000-0000-0000F3060000}"/>
    <cellStyle name="Note 17" xfId="1669" xr:uid="{00000000-0005-0000-0000-0000F4060000}"/>
    <cellStyle name="Note 17 2" xfId="2171" xr:uid="{00000000-0005-0000-0000-0000F5060000}"/>
    <cellStyle name="Note 18" xfId="1670" xr:uid="{00000000-0005-0000-0000-0000F6060000}"/>
    <cellStyle name="Note 18 2" xfId="2172" xr:uid="{00000000-0005-0000-0000-0000F7060000}"/>
    <cellStyle name="Note 19" xfId="1671" xr:uid="{00000000-0005-0000-0000-0000F8060000}"/>
    <cellStyle name="Note 19 2" xfId="2173" xr:uid="{00000000-0005-0000-0000-0000F9060000}"/>
    <cellStyle name="Note 2" xfId="1672" xr:uid="{00000000-0005-0000-0000-0000FA060000}"/>
    <cellStyle name="Note 2 2" xfId="2174" xr:uid="{00000000-0005-0000-0000-0000FB060000}"/>
    <cellStyle name="Note 20" xfId="1673" xr:uid="{00000000-0005-0000-0000-0000FC060000}"/>
    <cellStyle name="Note 20 2" xfId="2175" xr:uid="{00000000-0005-0000-0000-0000FD060000}"/>
    <cellStyle name="Note 21" xfId="1674" xr:uid="{00000000-0005-0000-0000-0000FE060000}"/>
    <cellStyle name="Note 21 2" xfId="2176" xr:uid="{00000000-0005-0000-0000-0000FF060000}"/>
    <cellStyle name="Note 22" xfId="1675" xr:uid="{00000000-0005-0000-0000-000000070000}"/>
    <cellStyle name="Note 22 2" xfId="2177" xr:uid="{00000000-0005-0000-0000-000001070000}"/>
    <cellStyle name="Note 23" xfId="1676" xr:uid="{00000000-0005-0000-0000-000002070000}"/>
    <cellStyle name="Note 23 2" xfId="2178" xr:uid="{00000000-0005-0000-0000-000003070000}"/>
    <cellStyle name="Note 24" xfId="1677" xr:uid="{00000000-0005-0000-0000-000004070000}"/>
    <cellStyle name="Note 24 2" xfId="2179" xr:uid="{00000000-0005-0000-0000-000005070000}"/>
    <cellStyle name="Note 25" xfId="1678" xr:uid="{00000000-0005-0000-0000-000006070000}"/>
    <cellStyle name="Note 25 2" xfId="2180" xr:uid="{00000000-0005-0000-0000-000007070000}"/>
    <cellStyle name="Note 26" xfId="1679" xr:uid="{00000000-0005-0000-0000-000008070000}"/>
    <cellStyle name="Note 26 2" xfId="2181" xr:uid="{00000000-0005-0000-0000-000009070000}"/>
    <cellStyle name="Note 27" xfId="1680" xr:uid="{00000000-0005-0000-0000-00000A070000}"/>
    <cellStyle name="Note 27 2" xfId="2182" xr:uid="{00000000-0005-0000-0000-00000B070000}"/>
    <cellStyle name="Note 28" xfId="1681" xr:uid="{00000000-0005-0000-0000-00000C070000}"/>
    <cellStyle name="Note 28 2" xfId="2183" xr:uid="{00000000-0005-0000-0000-00000D070000}"/>
    <cellStyle name="Note 3" xfId="1682" xr:uid="{00000000-0005-0000-0000-00000E070000}"/>
    <cellStyle name="Note 3 2" xfId="2184" xr:uid="{00000000-0005-0000-0000-00000F070000}"/>
    <cellStyle name="Note 4" xfId="1683" xr:uid="{00000000-0005-0000-0000-000010070000}"/>
    <cellStyle name="Note 4 2" xfId="2185" xr:uid="{00000000-0005-0000-0000-000011070000}"/>
    <cellStyle name="Note 5" xfId="1684" xr:uid="{00000000-0005-0000-0000-000012070000}"/>
    <cellStyle name="Note 5 2" xfId="2186" xr:uid="{00000000-0005-0000-0000-000013070000}"/>
    <cellStyle name="Note 6" xfId="1685" xr:uid="{00000000-0005-0000-0000-000014070000}"/>
    <cellStyle name="Note 6 2" xfId="2187" xr:uid="{00000000-0005-0000-0000-000015070000}"/>
    <cellStyle name="Note 7" xfId="1686" xr:uid="{00000000-0005-0000-0000-000016070000}"/>
    <cellStyle name="Note 7 2" xfId="2188" xr:uid="{00000000-0005-0000-0000-000017070000}"/>
    <cellStyle name="Note 8" xfId="1687" xr:uid="{00000000-0005-0000-0000-000018070000}"/>
    <cellStyle name="Note 8 2" xfId="2189" xr:uid="{00000000-0005-0000-0000-000019070000}"/>
    <cellStyle name="Note 9" xfId="1688" xr:uid="{00000000-0005-0000-0000-00001A070000}"/>
    <cellStyle name="Note 9 2" xfId="2190" xr:uid="{00000000-0005-0000-0000-00001B070000}"/>
    <cellStyle name="Output 10" xfId="1689" xr:uid="{00000000-0005-0000-0000-00001C070000}"/>
    <cellStyle name="Output 10 2" xfId="2191" xr:uid="{00000000-0005-0000-0000-00001D070000}"/>
    <cellStyle name="Output 11" xfId="1690" xr:uid="{00000000-0005-0000-0000-00001E070000}"/>
    <cellStyle name="Output 11 2" xfId="2192" xr:uid="{00000000-0005-0000-0000-00001F070000}"/>
    <cellStyle name="Output 12" xfId="1691" xr:uid="{00000000-0005-0000-0000-000020070000}"/>
    <cellStyle name="Output 12 2" xfId="2193" xr:uid="{00000000-0005-0000-0000-000021070000}"/>
    <cellStyle name="Output 13" xfId="1692" xr:uid="{00000000-0005-0000-0000-000022070000}"/>
    <cellStyle name="Output 13 2" xfId="2194" xr:uid="{00000000-0005-0000-0000-000023070000}"/>
    <cellStyle name="Output 14" xfId="1693" xr:uid="{00000000-0005-0000-0000-000024070000}"/>
    <cellStyle name="Output 14 2" xfId="2195" xr:uid="{00000000-0005-0000-0000-000025070000}"/>
    <cellStyle name="Output 15" xfId="1694" xr:uid="{00000000-0005-0000-0000-000026070000}"/>
    <cellStyle name="Output 15 2" xfId="2196" xr:uid="{00000000-0005-0000-0000-000027070000}"/>
    <cellStyle name="Output 16" xfId="1695" xr:uid="{00000000-0005-0000-0000-000028070000}"/>
    <cellStyle name="Output 16 2" xfId="2197" xr:uid="{00000000-0005-0000-0000-000029070000}"/>
    <cellStyle name="Output 17" xfId="1696" xr:uid="{00000000-0005-0000-0000-00002A070000}"/>
    <cellStyle name="Output 17 2" xfId="2198" xr:uid="{00000000-0005-0000-0000-00002B070000}"/>
    <cellStyle name="Output 18" xfId="1697" xr:uid="{00000000-0005-0000-0000-00002C070000}"/>
    <cellStyle name="Output 18 2" xfId="2199" xr:uid="{00000000-0005-0000-0000-00002D070000}"/>
    <cellStyle name="Output 19" xfId="1698" xr:uid="{00000000-0005-0000-0000-00002E070000}"/>
    <cellStyle name="Output 19 2" xfId="2200" xr:uid="{00000000-0005-0000-0000-00002F070000}"/>
    <cellStyle name="Output 2" xfId="1699" xr:uid="{00000000-0005-0000-0000-000030070000}"/>
    <cellStyle name="Output 2 2" xfId="2201" xr:uid="{00000000-0005-0000-0000-000031070000}"/>
    <cellStyle name="Output 20" xfId="1700" xr:uid="{00000000-0005-0000-0000-000032070000}"/>
    <cellStyle name="Output 20 2" xfId="2202" xr:uid="{00000000-0005-0000-0000-000033070000}"/>
    <cellStyle name="Output 21" xfId="1701" xr:uid="{00000000-0005-0000-0000-000034070000}"/>
    <cellStyle name="Output 21 2" xfId="2203" xr:uid="{00000000-0005-0000-0000-000035070000}"/>
    <cellStyle name="Output 22" xfId="1702" xr:uid="{00000000-0005-0000-0000-000036070000}"/>
    <cellStyle name="Output 22 2" xfId="2204" xr:uid="{00000000-0005-0000-0000-000037070000}"/>
    <cellStyle name="Output 23" xfId="1703" xr:uid="{00000000-0005-0000-0000-000038070000}"/>
    <cellStyle name="Output 23 2" xfId="2205" xr:uid="{00000000-0005-0000-0000-000039070000}"/>
    <cellStyle name="Output 24" xfId="1704" xr:uid="{00000000-0005-0000-0000-00003A070000}"/>
    <cellStyle name="Output 24 2" xfId="2206" xr:uid="{00000000-0005-0000-0000-00003B070000}"/>
    <cellStyle name="Output 25" xfId="1705" xr:uid="{00000000-0005-0000-0000-00003C070000}"/>
    <cellStyle name="Output 25 2" xfId="2207" xr:uid="{00000000-0005-0000-0000-00003D070000}"/>
    <cellStyle name="Output 26" xfId="1706" xr:uid="{00000000-0005-0000-0000-00003E070000}"/>
    <cellStyle name="Output 26 2" xfId="2208" xr:uid="{00000000-0005-0000-0000-00003F070000}"/>
    <cellStyle name="Output 27" xfId="1707" xr:uid="{00000000-0005-0000-0000-000040070000}"/>
    <cellStyle name="Output 27 2" xfId="2209" xr:uid="{00000000-0005-0000-0000-000041070000}"/>
    <cellStyle name="Output 28" xfId="1708" xr:uid="{00000000-0005-0000-0000-000042070000}"/>
    <cellStyle name="Output 28 2" xfId="2210" xr:uid="{00000000-0005-0000-0000-000043070000}"/>
    <cellStyle name="Output 3" xfId="1709" xr:uid="{00000000-0005-0000-0000-000044070000}"/>
    <cellStyle name="Output 3 2" xfId="2211" xr:uid="{00000000-0005-0000-0000-000045070000}"/>
    <cellStyle name="Output 4" xfId="1710" xr:uid="{00000000-0005-0000-0000-000046070000}"/>
    <cellStyle name="Output 4 2" xfId="2212" xr:uid="{00000000-0005-0000-0000-000047070000}"/>
    <cellStyle name="Output 5" xfId="1711" xr:uid="{00000000-0005-0000-0000-000048070000}"/>
    <cellStyle name="Output 5 2" xfId="2213" xr:uid="{00000000-0005-0000-0000-000049070000}"/>
    <cellStyle name="Output 6" xfId="1712" xr:uid="{00000000-0005-0000-0000-00004A070000}"/>
    <cellStyle name="Output 6 2" xfId="2214" xr:uid="{00000000-0005-0000-0000-00004B070000}"/>
    <cellStyle name="Output 7" xfId="1713" xr:uid="{00000000-0005-0000-0000-00004C070000}"/>
    <cellStyle name="Output 7 2" xfId="2215" xr:uid="{00000000-0005-0000-0000-00004D070000}"/>
    <cellStyle name="Output 8" xfId="1714" xr:uid="{00000000-0005-0000-0000-00004E070000}"/>
    <cellStyle name="Output 8 2" xfId="2216" xr:uid="{00000000-0005-0000-0000-00004F070000}"/>
    <cellStyle name="Output 9" xfId="1715" xr:uid="{00000000-0005-0000-0000-000050070000}"/>
    <cellStyle name="Output 9 2" xfId="2217" xr:uid="{00000000-0005-0000-0000-000051070000}"/>
    <cellStyle name="Percent 2" xfId="1716" xr:uid="{00000000-0005-0000-0000-000052070000}"/>
    <cellStyle name="Percent 2 2" xfId="1717" xr:uid="{00000000-0005-0000-0000-000053070000}"/>
    <cellStyle name="Percent 2 3" xfId="1718" xr:uid="{00000000-0005-0000-0000-000054070000}"/>
    <cellStyle name="Percent 3" xfId="1719" xr:uid="{00000000-0005-0000-0000-000055070000}"/>
    <cellStyle name="Percent 4" xfId="1720" xr:uid="{00000000-0005-0000-0000-000056070000}"/>
    <cellStyle name="Percent 5" xfId="1721" xr:uid="{00000000-0005-0000-0000-000057070000}"/>
    <cellStyle name="Style 1" xfId="1722" xr:uid="{00000000-0005-0000-0000-000058070000}"/>
    <cellStyle name="Style 1 2" xfId="1723" xr:uid="{00000000-0005-0000-0000-000059070000}"/>
    <cellStyle name="Style 1 2 2" xfId="1724" xr:uid="{00000000-0005-0000-0000-00005A070000}"/>
    <cellStyle name="Style 1 3" xfId="1725" xr:uid="{00000000-0005-0000-0000-00005B070000}"/>
    <cellStyle name="Style 1 3 2" xfId="1726" xr:uid="{00000000-0005-0000-0000-00005C070000}"/>
    <cellStyle name="Title 10" xfId="1727" xr:uid="{00000000-0005-0000-0000-00005D070000}"/>
    <cellStyle name="Title 11" xfId="1728" xr:uid="{00000000-0005-0000-0000-00005E070000}"/>
    <cellStyle name="Title 12" xfId="1729" xr:uid="{00000000-0005-0000-0000-00005F070000}"/>
    <cellStyle name="Title 13" xfId="1730" xr:uid="{00000000-0005-0000-0000-000060070000}"/>
    <cellStyle name="Title 14" xfId="1731" xr:uid="{00000000-0005-0000-0000-000061070000}"/>
    <cellStyle name="Title 15" xfId="1732" xr:uid="{00000000-0005-0000-0000-000062070000}"/>
    <cellStyle name="Title 16" xfId="1733" xr:uid="{00000000-0005-0000-0000-000063070000}"/>
    <cellStyle name="Title 17" xfId="1734" xr:uid="{00000000-0005-0000-0000-000064070000}"/>
    <cellStyle name="Title 18" xfId="1735" xr:uid="{00000000-0005-0000-0000-000065070000}"/>
    <cellStyle name="Title 19" xfId="1736" xr:uid="{00000000-0005-0000-0000-000066070000}"/>
    <cellStyle name="Title 2" xfId="1737" xr:uid="{00000000-0005-0000-0000-000067070000}"/>
    <cellStyle name="Title 20" xfId="1738" xr:uid="{00000000-0005-0000-0000-000068070000}"/>
    <cellStyle name="Title 21" xfId="1739" xr:uid="{00000000-0005-0000-0000-000069070000}"/>
    <cellStyle name="Title 22" xfId="1740" xr:uid="{00000000-0005-0000-0000-00006A070000}"/>
    <cellStyle name="Title 23" xfId="1741" xr:uid="{00000000-0005-0000-0000-00006B070000}"/>
    <cellStyle name="Title 24" xfId="1742" xr:uid="{00000000-0005-0000-0000-00006C070000}"/>
    <cellStyle name="Title 25" xfId="1743" xr:uid="{00000000-0005-0000-0000-00006D070000}"/>
    <cellStyle name="Title 26" xfId="1744" xr:uid="{00000000-0005-0000-0000-00006E070000}"/>
    <cellStyle name="Title 27" xfId="1745" xr:uid="{00000000-0005-0000-0000-00006F070000}"/>
    <cellStyle name="Title 28" xfId="1746" xr:uid="{00000000-0005-0000-0000-000070070000}"/>
    <cellStyle name="Title 3" xfId="1747" xr:uid="{00000000-0005-0000-0000-000071070000}"/>
    <cellStyle name="Title 4" xfId="1748" xr:uid="{00000000-0005-0000-0000-000072070000}"/>
    <cellStyle name="Title 5" xfId="1749" xr:uid="{00000000-0005-0000-0000-000073070000}"/>
    <cellStyle name="Title 6" xfId="1750" xr:uid="{00000000-0005-0000-0000-000074070000}"/>
    <cellStyle name="Title 7" xfId="1751" xr:uid="{00000000-0005-0000-0000-000075070000}"/>
    <cellStyle name="Title 8" xfId="1752" xr:uid="{00000000-0005-0000-0000-000076070000}"/>
    <cellStyle name="Title 9" xfId="1753" xr:uid="{00000000-0005-0000-0000-000077070000}"/>
    <cellStyle name="Total 10" xfId="1754" xr:uid="{00000000-0005-0000-0000-000078070000}"/>
    <cellStyle name="Total 10 2" xfId="2218" xr:uid="{00000000-0005-0000-0000-000079070000}"/>
    <cellStyle name="Total 11" xfId="1755" xr:uid="{00000000-0005-0000-0000-00007A070000}"/>
    <cellStyle name="Total 11 2" xfId="2219" xr:uid="{00000000-0005-0000-0000-00007B070000}"/>
    <cellStyle name="Total 12" xfId="1756" xr:uid="{00000000-0005-0000-0000-00007C070000}"/>
    <cellStyle name="Total 12 2" xfId="2220" xr:uid="{00000000-0005-0000-0000-00007D070000}"/>
    <cellStyle name="Total 13" xfId="1757" xr:uid="{00000000-0005-0000-0000-00007E070000}"/>
    <cellStyle name="Total 13 2" xfId="2221" xr:uid="{00000000-0005-0000-0000-00007F070000}"/>
    <cellStyle name="Total 14" xfId="1758" xr:uid="{00000000-0005-0000-0000-000080070000}"/>
    <cellStyle name="Total 14 2" xfId="2222" xr:uid="{00000000-0005-0000-0000-000081070000}"/>
    <cellStyle name="Total 15" xfId="1759" xr:uid="{00000000-0005-0000-0000-000082070000}"/>
    <cellStyle name="Total 15 2" xfId="2223" xr:uid="{00000000-0005-0000-0000-000083070000}"/>
    <cellStyle name="Total 16" xfId="1760" xr:uid="{00000000-0005-0000-0000-000084070000}"/>
    <cellStyle name="Total 16 2" xfId="2224" xr:uid="{00000000-0005-0000-0000-000085070000}"/>
    <cellStyle name="Total 17" xfId="1761" xr:uid="{00000000-0005-0000-0000-000086070000}"/>
    <cellStyle name="Total 17 2" xfId="2225" xr:uid="{00000000-0005-0000-0000-000087070000}"/>
    <cellStyle name="Total 18" xfId="1762" xr:uid="{00000000-0005-0000-0000-000088070000}"/>
    <cellStyle name="Total 18 2" xfId="2226" xr:uid="{00000000-0005-0000-0000-000089070000}"/>
    <cellStyle name="Total 19" xfId="1763" xr:uid="{00000000-0005-0000-0000-00008A070000}"/>
    <cellStyle name="Total 19 2" xfId="2227" xr:uid="{00000000-0005-0000-0000-00008B070000}"/>
    <cellStyle name="Total 2" xfId="1764" xr:uid="{00000000-0005-0000-0000-00008C070000}"/>
    <cellStyle name="Total 2 2" xfId="2228" xr:uid="{00000000-0005-0000-0000-00008D070000}"/>
    <cellStyle name="Total 20" xfId="1765" xr:uid="{00000000-0005-0000-0000-00008E070000}"/>
    <cellStyle name="Total 20 2" xfId="2229" xr:uid="{00000000-0005-0000-0000-00008F070000}"/>
    <cellStyle name="Total 21" xfId="1766" xr:uid="{00000000-0005-0000-0000-000090070000}"/>
    <cellStyle name="Total 21 2" xfId="2230" xr:uid="{00000000-0005-0000-0000-000091070000}"/>
    <cellStyle name="Total 22" xfId="1767" xr:uid="{00000000-0005-0000-0000-000092070000}"/>
    <cellStyle name="Total 22 2" xfId="2231" xr:uid="{00000000-0005-0000-0000-000093070000}"/>
    <cellStyle name="Total 23" xfId="1768" xr:uid="{00000000-0005-0000-0000-000094070000}"/>
    <cellStyle name="Total 23 2" xfId="2232" xr:uid="{00000000-0005-0000-0000-000095070000}"/>
    <cellStyle name="Total 24" xfId="1769" xr:uid="{00000000-0005-0000-0000-000096070000}"/>
    <cellStyle name="Total 24 2" xfId="2233" xr:uid="{00000000-0005-0000-0000-000097070000}"/>
    <cellStyle name="Total 25" xfId="1770" xr:uid="{00000000-0005-0000-0000-000098070000}"/>
    <cellStyle name="Total 25 2" xfId="2234" xr:uid="{00000000-0005-0000-0000-000099070000}"/>
    <cellStyle name="Total 26" xfId="1771" xr:uid="{00000000-0005-0000-0000-00009A070000}"/>
    <cellStyle name="Total 26 2" xfId="2235" xr:uid="{00000000-0005-0000-0000-00009B070000}"/>
    <cellStyle name="Total 27" xfId="1772" xr:uid="{00000000-0005-0000-0000-00009C070000}"/>
    <cellStyle name="Total 27 2" xfId="2236" xr:uid="{00000000-0005-0000-0000-00009D070000}"/>
    <cellStyle name="Total 28" xfId="1773" xr:uid="{00000000-0005-0000-0000-00009E070000}"/>
    <cellStyle name="Total 28 2" xfId="2237" xr:uid="{00000000-0005-0000-0000-00009F070000}"/>
    <cellStyle name="Total 3" xfId="1774" xr:uid="{00000000-0005-0000-0000-0000A0070000}"/>
    <cellStyle name="Total 3 2" xfId="2238" xr:uid="{00000000-0005-0000-0000-0000A1070000}"/>
    <cellStyle name="Total 4" xfId="1775" xr:uid="{00000000-0005-0000-0000-0000A2070000}"/>
    <cellStyle name="Total 4 2" xfId="2239" xr:uid="{00000000-0005-0000-0000-0000A3070000}"/>
    <cellStyle name="Total 5" xfId="1776" xr:uid="{00000000-0005-0000-0000-0000A4070000}"/>
    <cellStyle name="Total 5 2" xfId="2240" xr:uid="{00000000-0005-0000-0000-0000A5070000}"/>
    <cellStyle name="Total 6" xfId="1777" xr:uid="{00000000-0005-0000-0000-0000A6070000}"/>
    <cellStyle name="Total 6 2" xfId="2241" xr:uid="{00000000-0005-0000-0000-0000A7070000}"/>
    <cellStyle name="Total 7" xfId="1778" xr:uid="{00000000-0005-0000-0000-0000A8070000}"/>
    <cellStyle name="Total 7 2" xfId="2242" xr:uid="{00000000-0005-0000-0000-0000A9070000}"/>
    <cellStyle name="Total 8" xfId="1779" xr:uid="{00000000-0005-0000-0000-0000AA070000}"/>
    <cellStyle name="Total 8 2" xfId="2243" xr:uid="{00000000-0005-0000-0000-0000AB070000}"/>
    <cellStyle name="Total 9" xfId="1780" xr:uid="{00000000-0005-0000-0000-0000AC070000}"/>
    <cellStyle name="Total 9 2" xfId="2244" xr:uid="{00000000-0005-0000-0000-0000AD070000}"/>
    <cellStyle name="Warning Text 10" xfId="1781" xr:uid="{00000000-0005-0000-0000-0000AE070000}"/>
    <cellStyle name="Warning Text 11" xfId="1782" xr:uid="{00000000-0005-0000-0000-0000AF070000}"/>
    <cellStyle name="Warning Text 12" xfId="1783" xr:uid="{00000000-0005-0000-0000-0000B0070000}"/>
    <cellStyle name="Warning Text 13" xfId="1784" xr:uid="{00000000-0005-0000-0000-0000B1070000}"/>
    <cellStyle name="Warning Text 14" xfId="1785" xr:uid="{00000000-0005-0000-0000-0000B2070000}"/>
    <cellStyle name="Warning Text 15" xfId="1786" xr:uid="{00000000-0005-0000-0000-0000B3070000}"/>
    <cellStyle name="Warning Text 16" xfId="1787" xr:uid="{00000000-0005-0000-0000-0000B4070000}"/>
    <cellStyle name="Warning Text 17" xfId="1788" xr:uid="{00000000-0005-0000-0000-0000B5070000}"/>
    <cellStyle name="Warning Text 18" xfId="1789" xr:uid="{00000000-0005-0000-0000-0000B6070000}"/>
    <cellStyle name="Warning Text 19" xfId="1790" xr:uid="{00000000-0005-0000-0000-0000B7070000}"/>
    <cellStyle name="Warning Text 2" xfId="1791" xr:uid="{00000000-0005-0000-0000-0000B8070000}"/>
    <cellStyle name="Warning Text 20" xfId="1792" xr:uid="{00000000-0005-0000-0000-0000B9070000}"/>
    <cellStyle name="Warning Text 21" xfId="1793" xr:uid="{00000000-0005-0000-0000-0000BA070000}"/>
    <cellStyle name="Warning Text 22" xfId="1794" xr:uid="{00000000-0005-0000-0000-0000BB070000}"/>
    <cellStyle name="Warning Text 23" xfId="1795" xr:uid="{00000000-0005-0000-0000-0000BC070000}"/>
    <cellStyle name="Warning Text 24" xfId="1796" xr:uid="{00000000-0005-0000-0000-0000BD070000}"/>
    <cellStyle name="Warning Text 25" xfId="1797" xr:uid="{00000000-0005-0000-0000-0000BE070000}"/>
    <cellStyle name="Warning Text 26" xfId="1798" xr:uid="{00000000-0005-0000-0000-0000BF070000}"/>
    <cellStyle name="Warning Text 27" xfId="1799" xr:uid="{00000000-0005-0000-0000-0000C0070000}"/>
    <cellStyle name="Warning Text 28" xfId="1800" xr:uid="{00000000-0005-0000-0000-0000C1070000}"/>
    <cellStyle name="Warning Text 3" xfId="1801" xr:uid="{00000000-0005-0000-0000-0000C2070000}"/>
    <cellStyle name="Warning Text 4" xfId="1802" xr:uid="{00000000-0005-0000-0000-0000C3070000}"/>
    <cellStyle name="Warning Text 5" xfId="1803" xr:uid="{00000000-0005-0000-0000-0000C4070000}"/>
    <cellStyle name="Warning Text 6" xfId="1804" xr:uid="{00000000-0005-0000-0000-0000C5070000}"/>
    <cellStyle name="Warning Text 7" xfId="1805" xr:uid="{00000000-0005-0000-0000-0000C6070000}"/>
    <cellStyle name="Warning Text 8" xfId="1806" xr:uid="{00000000-0005-0000-0000-0000C7070000}"/>
    <cellStyle name="Warning Text 9" xfId="1807" xr:uid="{00000000-0005-0000-0000-0000C8070000}"/>
    <cellStyle name="เครื่องหมายจุลภาค [0.0000]" xfId="1812" xr:uid="{00000000-0005-0000-0000-0000CF070000}"/>
    <cellStyle name="เครื่องหมายจุลภาค 10" xfId="17" xr:uid="{00000000-0005-0000-0000-0000D0070000}"/>
    <cellStyle name="เครื่องหมายจุลภาค 10 2" xfId="1813" xr:uid="{00000000-0005-0000-0000-0000D1070000}"/>
    <cellStyle name="เครื่องหมายจุลภาค 10 3" xfId="1814" xr:uid="{00000000-0005-0000-0000-0000D2070000}"/>
    <cellStyle name="เครื่องหมายจุลภาค 10 4" xfId="1815" xr:uid="{00000000-0005-0000-0000-0000D3070000}"/>
    <cellStyle name="เครื่องหมายจุลภาค 11" xfId="1816" xr:uid="{00000000-0005-0000-0000-0000D4070000}"/>
    <cellStyle name="เครื่องหมายจุลภาค 11 2" xfId="1817" xr:uid="{00000000-0005-0000-0000-0000D5070000}"/>
    <cellStyle name="เครื่องหมายจุลภาค 12" xfId="1818" xr:uid="{00000000-0005-0000-0000-0000D6070000}"/>
    <cellStyle name="เครื่องหมายจุลภาค 13" xfId="1819" xr:uid="{00000000-0005-0000-0000-0000D7070000}"/>
    <cellStyle name="เครื่องหมายจุลภาค 13 2" xfId="1820" xr:uid="{00000000-0005-0000-0000-0000D8070000}"/>
    <cellStyle name="เครื่องหมายจุลภาค 13_เอกสารแนบ 2-รายละเอียดค่าใช้จ่าย-กลุ่มคุ้มครอง" xfId="1821" xr:uid="{00000000-0005-0000-0000-0000D9070000}"/>
    <cellStyle name="เครื่องหมายจุลภาค 14" xfId="1822" xr:uid="{00000000-0005-0000-0000-0000DA070000}"/>
    <cellStyle name="เครื่องหมายจุลภาค 15" xfId="1823" xr:uid="{00000000-0005-0000-0000-0000DB070000}"/>
    <cellStyle name="เครื่องหมายจุลภาค 16" xfId="1824" xr:uid="{00000000-0005-0000-0000-0000DC070000}"/>
    <cellStyle name="เครื่องหมายจุลภาค 16 2" xfId="1825" xr:uid="{00000000-0005-0000-0000-0000DD070000}"/>
    <cellStyle name="เครื่องหมายจุลภาค 17" xfId="1826" xr:uid="{00000000-0005-0000-0000-0000DE070000}"/>
    <cellStyle name="เครื่องหมายจุลภาค 17 2" xfId="1827" xr:uid="{00000000-0005-0000-0000-0000DF070000}"/>
    <cellStyle name="เครื่องหมายจุลภาค 17_เอกสารแนบ 2-รายละเอียดค่าใช้จ่าย-กลุ่มคุ้มครอง" xfId="1828" xr:uid="{00000000-0005-0000-0000-0000E0070000}"/>
    <cellStyle name="เครื่องหมายจุลภาค 18" xfId="1829" xr:uid="{00000000-0005-0000-0000-0000E1070000}"/>
    <cellStyle name="เครื่องหมายจุลภาค 19" xfId="13" xr:uid="{00000000-0005-0000-0000-0000E2070000}"/>
    <cellStyle name="เครื่องหมายจุลภาค 19 2" xfId="1830" xr:uid="{00000000-0005-0000-0000-0000E3070000}"/>
    <cellStyle name="เครื่องหมายจุลภาค 2" xfId="5" xr:uid="{00000000-0005-0000-0000-0000E4070000}"/>
    <cellStyle name="เครื่องหมายจุลภาค 2 10" xfId="1831" xr:uid="{00000000-0005-0000-0000-0000E5070000}"/>
    <cellStyle name="เครื่องหมายจุลภาค 2 11" xfId="1832" xr:uid="{00000000-0005-0000-0000-0000E6070000}"/>
    <cellStyle name="เครื่องหมายจุลภาค 2 12" xfId="1833" xr:uid="{00000000-0005-0000-0000-0000E7070000}"/>
    <cellStyle name="เครื่องหมายจุลภาค 2 13" xfId="1834" xr:uid="{00000000-0005-0000-0000-0000E8070000}"/>
    <cellStyle name="เครื่องหมายจุลภาค 2 14" xfId="1835" xr:uid="{00000000-0005-0000-0000-0000E9070000}"/>
    <cellStyle name="เครื่องหมายจุลภาค 2 15" xfId="1836" xr:uid="{00000000-0005-0000-0000-0000EA070000}"/>
    <cellStyle name="เครื่องหมายจุลภาค 2 16" xfId="1837" xr:uid="{00000000-0005-0000-0000-0000EB070000}"/>
    <cellStyle name="เครื่องหมายจุลภาค 2 17" xfId="1838" xr:uid="{00000000-0005-0000-0000-0000EC070000}"/>
    <cellStyle name="เครื่องหมายจุลภาค 2 18" xfId="1839" xr:uid="{00000000-0005-0000-0000-0000ED070000}"/>
    <cellStyle name="เครื่องหมายจุลภาค 2 19" xfId="1840" xr:uid="{00000000-0005-0000-0000-0000EE070000}"/>
    <cellStyle name="เครื่องหมายจุลภาค 2 2" xfId="1841" xr:uid="{00000000-0005-0000-0000-0000EF070000}"/>
    <cellStyle name="เครื่องหมายจุลภาค 2 2 2" xfId="1842" xr:uid="{00000000-0005-0000-0000-0000F0070000}"/>
    <cellStyle name="เครื่องหมายจุลภาค 2 2 2 2" xfId="1843" xr:uid="{00000000-0005-0000-0000-0000F1070000}"/>
    <cellStyle name="เครื่องหมายจุลภาค 2 2 3" xfId="1844" xr:uid="{00000000-0005-0000-0000-0000F2070000}"/>
    <cellStyle name="เครื่องหมายจุลภาค 2 3" xfId="1845" xr:uid="{00000000-0005-0000-0000-0000F3070000}"/>
    <cellStyle name="เครื่องหมายจุลภาค 2 3 2" xfId="1846" xr:uid="{00000000-0005-0000-0000-0000F4070000}"/>
    <cellStyle name="เครื่องหมายจุลภาค 2 3_เอกสารแนบ 2-รายละเอียดค่าใช้จ่าย-กลุ่มคุ้มครอง" xfId="1847" xr:uid="{00000000-0005-0000-0000-0000F5070000}"/>
    <cellStyle name="เครื่องหมายจุลภาค 2 38" xfId="1848" xr:uid="{00000000-0005-0000-0000-0000F6070000}"/>
    <cellStyle name="เครื่องหมายจุลภาค 2 4" xfId="1849" xr:uid="{00000000-0005-0000-0000-0000F7070000}"/>
    <cellStyle name="เครื่องหมายจุลภาค 2 5" xfId="1850" xr:uid="{00000000-0005-0000-0000-0000F8070000}"/>
    <cellStyle name="เครื่องหมายจุลภาค 2 6" xfId="1851" xr:uid="{00000000-0005-0000-0000-0000F9070000}"/>
    <cellStyle name="เครื่องหมายจุลภาค 2 7" xfId="1852" xr:uid="{00000000-0005-0000-0000-0000FA070000}"/>
    <cellStyle name="เครื่องหมายจุลภาค 2 8" xfId="1853" xr:uid="{00000000-0005-0000-0000-0000FB070000}"/>
    <cellStyle name="เครื่องหมายจุลภาค 2 9" xfId="1854" xr:uid="{00000000-0005-0000-0000-0000FC070000}"/>
    <cellStyle name="เครื่องหมายจุลภาค 25" xfId="1855" xr:uid="{00000000-0005-0000-0000-0000FD070000}"/>
    <cellStyle name="เครื่องหมายจุลภาค 3" xfId="1856" xr:uid="{00000000-0005-0000-0000-0000FE070000}"/>
    <cellStyle name="เครื่องหมายจุลภาค 3 2" xfId="1857" xr:uid="{00000000-0005-0000-0000-0000FF070000}"/>
    <cellStyle name="เครื่องหมายจุลภาค 3 2 2" xfId="1858" xr:uid="{00000000-0005-0000-0000-000000080000}"/>
    <cellStyle name="เครื่องหมายจุลภาค 3 2 3" xfId="1859" xr:uid="{00000000-0005-0000-0000-000001080000}"/>
    <cellStyle name="เครื่องหมายจุลภาค 3 2_รายละเอียด60(อาเซียน)ใช้9กพ59" xfId="1860" xr:uid="{00000000-0005-0000-0000-000002080000}"/>
    <cellStyle name="เครื่องหมายจุลภาค 3 3" xfId="1861" xr:uid="{00000000-0005-0000-0000-000003080000}"/>
    <cellStyle name="เครื่องหมายจุลภาค 3 3 2" xfId="1862" xr:uid="{00000000-0005-0000-0000-000004080000}"/>
    <cellStyle name="เครื่องหมายจุลภาค 3 3 3" xfId="1863" xr:uid="{00000000-0005-0000-0000-000005080000}"/>
    <cellStyle name="เครื่องหมายจุลภาค 3 4" xfId="1864" xr:uid="{00000000-0005-0000-0000-000006080000}"/>
    <cellStyle name="เครื่องหมายจุลภาค 3 5" xfId="1865" xr:uid="{00000000-0005-0000-0000-000007080000}"/>
    <cellStyle name="เครื่องหมายจุลภาค 3 6" xfId="1866" xr:uid="{00000000-0005-0000-0000-000008080000}"/>
    <cellStyle name="เครื่องหมายจุลภาค 3 7" xfId="1867" xr:uid="{00000000-0005-0000-0000-000009080000}"/>
    <cellStyle name="เครื่องหมายจุลภาค 3 8" xfId="1868" xr:uid="{00000000-0005-0000-0000-00000A080000}"/>
    <cellStyle name="เครื่องหมายจุลภาค 3 8 2" xfId="1869" xr:uid="{00000000-0005-0000-0000-00000B080000}"/>
    <cellStyle name="เครื่องหมายจุลภาค 3 8 3" xfId="1870" xr:uid="{00000000-0005-0000-0000-00000C080000}"/>
    <cellStyle name="เครื่องหมายจุลภาค 3 9" xfId="1871" xr:uid="{00000000-0005-0000-0000-00000D080000}"/>
    <cellStyle name="เครื่องหมายจุลภาค 3_รายการครุภัณฑ์-ในอาคารนิติเวช25เมย.60บริษัท เค.ท็อท" xfId="1872" xr:uid="{00000000-0005-0000-0000-00000E080000}"/>
    <cellStyle name="เครื่องหมายจุลภาค 4" xfId="1873" xr:uid="{00000000-0005-0000-0000-00000F080000}"/>
    <cellStyle name="เครื่องหมายจุลภาค 4 2" xfId="1874" xr:uid="{00000000-0005-0000-0000-000010080000}"/>
    <cellStyle name="เครื่องหมายจุลภาค 4 3" xfId="1875" xr:uid="{00000000-0005-0000-0000-000011080000}"/>
    <cellStyle name="เครื่องหมายจุลภาค 4 4" xfId="1876" xr:uid="{00000000-0005-0000-0000-000012080000}"/>
    <cellStyle name="เครื่องหมายจุลภาค 4 5" xfId="1877" xr:uid="{00000000-0005-0000-0000-000013080000}"/>
    <cellStyle name="เครื่องหมายจุลภาค 4_เอกสาร1 สรุปคำของบลงทุนกรมสบส.ส่ง สนย.(15ธค55)" xfId="1878" xr:uid="{00000000-0005-0000-0000-000014080000}"/>
    <cellStyle name="เครื่องหมายจุลภาค 5" xfId="1879" xr:uid="{00000000-0005-0000-0000-000015080000}"/>
    <cellStyle name="เครื่องหมายจุลภาค 5 2" xfId="1880" xr:uid="{00000000-0005-0000-0000-000016080000}"/>
    <cellStyle name="เครื่องหมายจุลภาค 5 2 3" xfId="1881" xr:uid="{00000000-0005-0000-0000-000017080000}"/>
    <cellStyle name="เครื่องหมายจุลภาค 5 3" xfId="1882" xr:uid="{00000000-0005-0000-0000-000018080000}"/>
    <cellStyle name="เครื่องหมายจุลภาค 6" xfId="1883" xr:uid="{00000000-0005-0000-0000-000019080000}"/>
    <cellStyle name="เครื่องหมายจุลภาค 6 2" xfId="1884" xr:uid="{00000000-0005-0000-0000-00001A080000}"/>
    <cellStyle name="เครื่องหมายจุลภาค 6 3" xfId="1885" xr:uid="{00000000-0005-0000-0000-00001B080000}"/>
    <cellStyle name="เครื่องหมายจุลภาค 6_เอกสารแนบ 2-รายละเอียดค่าใช้จ่าย-กลุ่มคุ้มครอง" xfId="1886" xr:uid="{00000000-0005-0000-0000-00001C080000}"/>
    <cellStyle name="เครื่องหมายจุลภาค 7" xfId="1887" xr:uid="{00000000-0005-0000-0000-00001D080000}"/>
    <cellStyle name="เครื่องหมายจุลภาค 7 10" xfId="1888" xr:uid="{00000000-0005-0000-0000-00001E080000}"/>
    <cellStyle name="เครื่องหมายจุลภาค 7 2" xfId="1889" xr:uid="{00000000-0005-0000-0000-00001F080000}"/>
    <cellStyle name="เครื่องหมายจุลภาค 7 2 2" xfId="1890" xr:uid="{00000000-0005-0000-0000-000020080000}"/>
    <cellStyle name="เครื่องหมายจุลภาค 7 2 2 2" xfId="1891" xr:uid="{00000000-0005-0000-0000-000021080000}"/>
    <cellStyle name="เครื่องหมายจุลภาค 7 2 2 3" xfId="1892" xr:uid="{00000000-0005-0000-0000-000022080000}"/>
    <cellStyle name="เครื่องหมายจุลภาค 7 2 3" xfId="1893" xr:uid="{00000000-0005-0000-0000-000023080000}"/>
    <cellStyle name="เครื่องหมายจุลภาค 7 2 3 2" xfId="1894" xr:uid="{00000000-0005-0000-0000-000024080000}"/>
    <cellStyle name="เครื่องหมายจุลภาค 7 2 4" xfId="1895" xr:uid="{00000000-0005-0000-0000-000025080000}"/>
    <cellStyle name="เครื่องหมายจุลภาค 7 3" xfId="1896" xr:uid="{00000000-0005-0000-0000-000026080000}"/>
    <cellStyle name="เครื่องหมายจุลภาค 7 3 2" xfId="1897" xr:uid="{00000000-0005-0000-0000-000027080000}"/>
    <cellStyle name="เครื่องหมายจุลภาค 7 4" xfId="1898" xr:uid="{00000000-0005-0000-0000-000028080000}"/>
    <cellStyle name="เครื่องหมายจุลภาค 7 4 2" xfId="1899" xr:uid="{00000000-0005-0000-0000-000029080000}"/>
    <cellStyle name="เครื่องหมายจุลภาค 7 5" xfId="1900" xr:uid="{00000000-0005-0000-0000-00002A080000}"/>
    <cellStyle name="เครื่องหมายจุลภาค 7 5 2" xfId="1901" xr:uid="{00000000-0005-0000-0000-00002B080000}"/>
    <cellStyle name="เครื่องหมายจุลภาค 7 6" xfId="1902" xr:uid="{00000000-0005-0000-0000-00002C080000}"/>
    <cellStyle name="เครื่องหมายจุลภาค 7 6 2" xfId="1903" xr:uid="{00000000-0005-0000-0000-00002D080000}"/>
    <cellStyle name="เครื่องหมายจุลภาค 7 7" xfId="1904" xr:uid="{00000000-0005-0000-0000-00002E080000}"/>
    <cellStyle name="เครื่องหมายจุลภาค 7 7 2" xfId="1905" xr:uid="{00000000-0005-0000-0000-00002F080000}"/>
    <cellStyle name="เครื่องหมายจุลภาค 7 8" xfId="1906" xr:uid="{00000000-0005-0000-0000-000030080000}"/>
    <cellStyle name="เครื่องหมายจุลภาค 7 8 2" xfId="1907" xr:uid="{00000000-0005-0000-0000-000031080000}"/>
    <cellStyle name="เครื่องหมายจุลภาค 7 9" xfId="1908" xr:uid="{00000000-0005-0000-0000-000032080000}"/>
    <cellStyle name="เครื่องหมายจุลภาค 7_เปลี่ยนชื่อครุภัณฑ์-Trauma เอื้อง27เมย.60(11.30น)" xfId="1909" xr:uid="{00000000-0005-0000-0000-000033080000}"/>
    <cellStyle name="เครื่องหมายจุลภาค 8" xfId="1910" xr:uid="{00000000-0005-0000-0000-000034080000}"/>
    <cellStyle name="เครื่องหมายจุลภาค 8 2" xfId="1911" xr:uid="{00000000-0005-0000-0000-000035080000}"/>
    <cellStyle name="เครื่องหมายจุลภาค 8 3" xfId="1912" xr:uid="{00000000-0005-0000-0000-000036080000}"/>
    <cellStyle name="เครื่องหมายจุลภาค 9" xfId="1913" xr:uid="{00000000-0005-0000-0000-000037080000}"/>
    <cellStyle name="เครื่องหมายจุลภาค0.0000" xfId="1914" xr:uid="{00000000-0005-0000-0000-000038080000}"/>
    <cellStyle name="เครื่องหมายสกุลเงิน 2" xfId="1915" xr:uid="{00000000-0005-0000-0000-000039080000}"/>
    <cellStyle name="เซลล์ตรวจสอบ 2" xfId="1919" xr:uid="{00000000-0005-0000-0000-00003D080000}"/>
    <cellStyle name="เซลล์ที่มีการเชื่อมโยง 2" xfId="1920" xr:uid="{00000000-0005-0000-0000-00003E080000}"/>
    <cellStyle name="เซลล์ที่มีลิงก์" xfId="1921" xr:uid="{00000000-0005-0000-0000-00003F080000}"/>
    <cellStyle name="เปอร์เซ็นต์ 2" xfId="2026" xr:uid="{00000000-0005-0000-0000-0000AE080000}"/>
    <cellStyle name="เปอร์เซ็นต์ 3" xfId="2027" xr:uid="{00000000-0005-0000-0000-0000AF080000}"/>
    <cellStyle name="เปอร์เซ็นต์ 3 2" xfId="2028" xr:uid="{00000000-0005-0000-0000-0000B0080000}"/>
    <cellStyle name="แย่ 2" xfId="2031" xr:uid="{00000000-0005-0000-0000-0000B5080000}"/>
    <cellStyle name="แสดงผล 2" xfId="2047" xr:uid="{00000000-0005-0000-0000-0000C5080000}"/>
    <cellStyle name="แสดงผล 2 2" xfId="2251" xr:uid="{00000000-0005-0000-0000-0000C6080000}"/>
    <cellStyle name="แสดงผล 3" xfId="2048" xr:uid="{00000000-0005-0000-0000-0000C7080000}"/>
    <cellStyle name="แสดงผล 3 2" xfId="2252" xr:uid="{00000000-0005-0000-0000-0000C8080000}"/>
    <cellStyle name="การคำนวณ 2" xfId="1808" xr:uid="{00000000-0005-0000-0000-0000C9070000}"/>
    <cellStyle name="การคำนวณ 2 2" xfId="2245" xr:uid="{00000000-0005-0000-0000-0000CA070000}"/>
    <cellStyle name="การคำนวณ 3" xfId="1809" xr:uid="{00000000-0005-0000-0000-0000CB070000}"/>
    <cellStyle name="การคำนวณ 3 2" xfId="2246" xr:uid="{00000000-0005-0000-0000-0000CC070000}"/>
    <cellStyle name="ข้อความเตือน 2" xfId="1810" xr:uid="{00000000-0005-0000-0000-0000CD070000}"/>
    <cellStyle name="ข้อความอธิบาย 2" xfId="1811" xr:uid="{00000000-0005-0000-0000-0000CE070000}"/>
    <cellStyle name="จุลภาค" xfId="2055" builtinId="3"/>
    <cellStyle name="จุลภาค 2" xfId="1916" xr:uid="{00000000-0005-0000-0000-00003A080000}"/>
    <cellStyle name="จุลภาค 3" xfId="1917" xr:uid="{00000000-0005-0000-0000-00003B080000}"/>
    <cellStyle name="ชื่อเรื่อง 2" xfId="1918" xr:uid="{00000000-0005-0000-0000-00003C080000}"/>
    <cellStyle name="ดี 2" xfId="1922" xr:uid="{00000000-0005-0000-0000-000040080000}"/>
    <cellStyle name="น้บะภฒ_95" xfId="1923" xr:uid="{00000000-0005-0000-0000-000041080000}"/>
    <cellStyle name="ปกติ" xfId="0" builtinId="0"/>
    <cellStyle name="ปกติ 10" xfId="1924" xr:uid="{00000000-0005-0000-0000-000042080000}"/>
    <cellStyle name="ปกติ 10 2" xfId="1925" xr:uid="{00000000-0005-0000-0000-000043080000}"/>
    <cellStyle name="ปกติ 10 3" xfId="1926" xr:uid="{00000000-0005-0000-0000-000044080000}"/>
    <cellStyle name="ปกติ 10_เอกสารแนบ 2-รายละเอียดค่าใช้จ่าย-กลุ่มคุ้มครอง" xfId="1927" xr:uid="{00000000-0005-0000-0000-000045080000}"/>
    <cellStyle name="ปกติ 11" xfId="1928" xr:uid="{00000000-0005-0000-0000-000046080000}"/>
    <cellStyle name="ปกติ 11 2" xfId="1929" xr:uid="{00000000-0005-0000-0000-000047080000}"/>
    <cellStyle name="ปกติ 11 3" xfId="1930" xr:uid="{00000000-0005-0000-0000-000048080000}"/>
    <cellStyle name="ปกติ 12" xfId="1931" xr:uid="{00000000-0005-0000-0000-000049080000}"/>
    <cellStyle name="ปกติ 17 6 2" xfId="1932" xr:uid="{00000000-0005-0000-0000-00004A080000}"/>
    <cellStyle name="ปกติ 17 6 2 2" xfId="1933" xr:uid="{00000000-0005-0000-0000-00004B080000}"/>
    <cellStyle name="ปกติ 2" xfId="6" xr:uid="{00000000-0005-0000-0000-00004C080000}"/>
    <cellStyle name="ปกติ 2 10" xfId="1934" xr:uid="{00000000-0005-0000-0000-00004D080000}"/>
    <cellStyle name="ปกติ 2 13" xfId="1935" xr:uid="{00000000-0005-0000-0000-00004E080000}"/>
    <cellStyle name="ปกติ 2 14" xfId="1936" xr:uid="{00000000-0005-0000-0000-00004F080000}"/>
    <cellStyle name="ปกติ 2 15" xfId="1937" xr:uid="{00000000-0005-0000-0000-000050080000}"/>
    <cellStyle name="ปกติ 2 16" xfId="1938" xr:uid="{00000000-0005-0000-0000-000051080000}"/>
    <cellStyle name="ปกติ 2 17" xfId="1939" xr:uid="{00000000-0005-0000-0000-000052080000}"/>
    <cellStyle name="ปกติ 2 18" xfId="1940" xr:uid="{00000000-0005-0000-0000-000053080000}"/>
    <cellStyle name="ปกติ 2 19" xfId="1941" xr:uid="{00000000-0005-0000-0000-000054080000}"/>
    <cellStyle name="ปกติ 2 2" xfId="1942" xr:uid="{00000000-0005-0000-0000-000055080000}"/>
    <cellStyle name="ปกติ 2 2 2" xfId="1943" xr:uid="{00000000-0005-0000-0000-000056080000}"/>
    <cellStyle name="ปกติ 2 2 2 2" xfId="1944" xr:uid="{00000000-0005-0000-0000-000057080000}"/>
    <cellStyle name="ปกติ 2 2 2 3" xfId="1945" xr:uid="{00000000-0005-0000-0000-000058080000}"/>
    <cellStyle name="ปกติ 2 2 2 4" xfId="1946" xr:uid="{00000000-0005-0000-0000-000059080000}"/>
    <cellStyle name="ปกติ 2 2 2 4 2" xfId="1947" xr:uid="{00000000-0005-0000-0000-00005A080000}"/>
    <cellStyle name="ปกติ 2 2 2_เปลี่ยนชื่อครุภัณฑ์-Trauma เอื้อง27เมย.60(11.30น)" xfId="1948" xr:uid="{00000000-0005-0000-0000-00005B080000}"/>
    <cellStyle name="ปกติ 2 2 4" xfId="1949" xr:uid="{00000000-0005-0000-0000-00005C080000}"/>
    <cellStyle name="ปกติ 2 2 4 2" xfId="1950" xr:uid="{00000000-0005-0000-0000-00005D080000}"/>
    <cellStyle name="ปกติ 2 2_03272012 - สพรศ-แผนคำของปม2556(กรมสบส)noina" xfId="1951" xr:uid="{00000000-0005-0000-0000-00005E080000}"/>
    <cellStyle name="ปกติ 2 20" xfId="1952" xr:uid="{00000000-0005-0000-0000-00005F080000}"/>
    <cellStyle name="ปกติ 2 21" xfId="1953" xr:uid="{00000000-0005-0000-0000-000060080000}"/>
    <cellStyle name="ปกติ 2 22" xfId="1954" xr:uid="{00000000-0005-0000-0000-000061080000}"/>
    <cellStyle name="ปกติ 2 3" xfId="1955" xr:uid="{00000000-0005-0000-0000-000062080000}"/>
    <cellStyle name="ปกติ 2 3 2" xfId="1956" xr:uid="{00000000-0005-0000-0000-000063080000}"/>
    <cellStyle name="ปกติ 2 3_I สนย.ก.อาเซียน 59-10กพ58-14.45" xfId="1957" xr:uid="{00000000-0005-0000-0000-000064080000}"/>
    <cellStyle name="ปกติ 2 4" xfId="1958" xr:uid="{00000000-0005-0000-0000-000065080000}"/>
    <cellStyle name="ปกติ 2 4 2" xfId="1959" xr:uid="{00000000-0005-0000-0000-000066080000}"/>
    <cellStyle name="ปกติ 2 5" xfId="1960" xr:uid="{00000000-0005-0000-0000-000067080000}"/>
    <cellStyle name="ปกติ 2 6" xfId="1961" xr:uid="{00000000-0005-0000-0000-000068080000}"/>
    <cellStyle name="ปกติ 2 6 2" xfId="1962" xr:uid="{00000000-0005-0000-0000-000069080000}"/>
    <cellStyle name="ปกติ 2 7" xfId="1963" xr:uid="{00000000-0005-0000-0000-00006A080000}"/>
    <cellStyle name="ปกติ 2 7 2" xfId="1964" xr:uid="{00000000-0005-0000-0000-00006B080000}"/>
    <cellStyle name="ปกติ 2 8" xfId="1965" xr:uid="{00000000-0005-0000-0000-00006C080000}"/>
    <cellStyle name="ปกติ 2 8 2" xfId="1966" xr:uid="{00000000-0005-0000-0000-00006D080000}"/>
    <cellStyle name="ปกติ 2 9" xfId="1967" xr:uid="{00000000-0005-0000-0000-00006E080000}"/>
    <cellStyle name="ปกติ 2 9 2" xfId="1968" xr:uid="{00000000-0005-0000-0000-00006F080000}"/>
    <cellStyle name="ปกติ 2_03272012 - สพรศ-แผนคำของปม2556(กรมสบส)noina" xfId="1969" xr:uid="{00000000-0005-0000-0000-000070080000}"/>
    <cellStyle name="ปกติ 3" xfId="4" xr:uid="{00000000-0005-0000-0000-000071080000}"/>
    <cellStyle name="ปกติ 3 2" xfId="16" xr:uid="{00000000-0005-0000-0000-000072080000}"/>
    <cellStyle name="ปกติ 3 2 2" xfId="1970" xr:uid="{00000000-0005-0000-0000-000073080000}"/>
    <cellStyle name="ปกติ 3 2 2 2" xfId="1971" xr:uid="{00000000-0005-0000-0000-000074080000}"/>
    <cellStyle name="ปกติ 3 2 3" xfId="1972" xr:uid="{00000000-0005-0000-0000-000075080000}"/>
    <cellStyle name="ปกติ 3 2 3 2" xfId="1973" xr:uid="{00000000-0005-0000-0000-000076080000}"/>
    <cellStyle name="ปกติ 3 2_เอกสารแนบ 2-รายละเอียดค่าใช้จ่าย-กลุ่มคุ้มครอง" xfId="1974" xr:uid="{00000000-0005-0000-0000-000077080000}"/>
    <cellStyle name="ปกติ 3 3" xfId="1975" xr:uid="{00000000-0005-0000-0000-000078080000}"/>
    <cellStyle name="ปกติ 3 4" xfId="1976" xr:uid="{00000000-0005-0000-0000-000079080000}"/>
    <cellStyle name="ปกติ 3_(ร่าง1)คำของปม.2557กรมสบส (19ธค55)" xfId="1977" xr:uid="{00000000-0005-0000-0000-00007A080000}"/>
    <cellStyle name="ปกติ 4" xfId="7" xr:uid="{00000000-0005-0000-0000-00007B080000}"/>
    <cellStyle name="ปกติ 4 2" xfId="1978" xr:uid="{00000000-0005-0000-0000-00007C080000}"/>
    <cellStyle name="ปกติ 4 2 2" xfId="1979" xr:uid="{00000000-0005-0000-0000-00007D080000}"/>
    <cellStyle name="ปกติ 4 2 2 2" xfId="1980" xr:uid="{00000000-0005-0000-0000-00007E080000}"/>
    <cellStyle name="ปกติ 4 2 3" xfId="1981" xr:uid="{00000000-0005-0000-0000-00007F080000}"/>
    <cellStyle name="ปกติ 4 2_ใบสรุป-งบบูรณาการภาคใต้62" xfId="1982" xr:uid="{00000000-0005-0000-0000-000080080000}"/>
    <cellStyle name="ปกติ 4 3" xfId="1983" xr:uid="{00000000-0005-0000-0000-000081080000}"/>
    <cellStyle name="ปกติ 4 3 2" xfId="1984" xr:uid="{00000000-0005-0000-0000-000082080000}"/>
    <cellStyle name="ปกติ 4 4" xfId="1985" xr:uid="{00000000-0005-0000-0000-000083080000}"/>
    <cellStyle name="ปกติ 4_1.u0E25u0E07u0E17u0E38u0E19  59 u0E40u0E02u0E15 10_u0E02u0E2Du0E1Eu0E34u0E40u0E28u0E29  111257" xfId="1986" xr:uid="{00000000-0005-0000-0000-000084080000}"/>
    <cellStyle name="ปกติ 5" xfId="1987" xr:uid="{00000000-0005-0000-0000-000085080000}"/>
    <cellStyle name="ปกติ 5 2" xfId="1988" xr:uid="{00000000-0005-0000-0000-000086080000}"/>
    <cellStyle name="ปกติ 5 2 2" xfId="1989" xr:uid="{00000000-0005-0000-0000-000087080000}"/>
    <cellStyle name="ปกติ 5 3" xfId="1990" xr:uid="{00000000-0005-0000-0000-000088080000}"/>
    <cellStyle name="ปกติ 5 3 2" xfId="1991" xr:uid="{00000000-0005-0000-0000-000089080000}"/>
    <cellStyle name="ปกติ 5_M2-S Ubon - Copy" xfId="1992" xr:uid="{00000000-0005-0000-0000-00008A080000}"/>
    <cellStyle name="ปกติ 6" xfId="1993" xr:uid="{00000000-0005-0000-0000-00008B080000}"/>
    <cellStyle name="ปกติ 6 2" xfId="1994" xr:uid="{00000000-0005-0000-0000-00008C080000}"/>
    <cellStyle name="ปกติ 6 3" xfId="1995" xr:uid="{00000000-0005-0000-0000-00008D080000}"/>
    <cellStyle name="ปกติ 6 3 2" xfId="1996" xr:uid="{00000000-0005-0000-0000-00008E080000}"/>
    <cellStyle name="ปกติ 6 4" xfId="1997" xr:uid="{00000000-0005-0000-0000-00008F080000}"/>
    <cellStyle name="ปกติ 6 4 2" xfId="1998" xr:uid="{00000000-0005-0000-0000-000090080000}"/>
    <cellStyle name="ปกติ 6_เอกสารแนบ 2-รายละเอียดค่าใช้จ่าย-กลุ่มคุ้มครอง" xfId="1999" xr:uid="{00000000-0005-0000-0000-000091080000}"/>
    <cellStyle name="ปกติ 7" xfId="2000" xr:uid="{00000000-0005-0000-0000-000092080000}"/>
    <cellStyle name="ปกติ 7 2" xfId="2001" xr:uid="{00000000-0005-0000-0000-000093080000}"/>
    <cellStyle name="ปกติ 7 2 2" xfId="2002" xr:uid="{00000000-0005-0000-0000-000094080000}"/>
    <cellStyle name="ปกติ 7 3" xfId="2003" xr:uid="{00000000-0005-0000-0000-000095080000}"/>
    <cellStyle name="ปกติ 7 3 2" xfId="2004" xr:uid="{00000000-0005-0000-0000-000096080000}"/>
    <cellStyle name="ปกติ 7 4" xfId="2005" xr:uid="{00000000-0005-0000-0000-000097080000}"/>
    <cellStyle name="ปกติ 7 4 2" xfId="2006" xr:uid="{00000000-0005-0000-0000-000098080000}"/>
    <cellStyle name="ปกติ 7 5" xfId="2007" xr:uid="{00000000-0005-0000-0000-000099080000}"/>
    <cellStyle name="ปกติ 7_I สนย.ก.อาเซียน 59-10กพ58-14.45" xfId="2008" xr:uid="{00000000-0005-0000-0000-00009A080000}"/>
    <cellStyle name="ปกติ 8" xfId="2009" xr:uid="{00000000-0005-0000-0000-00009B080000}"/>
    <cellStyle name="ปกติ 8 2" xfId="2010" xr:uid="{00000000-0005-0000-0000-00009C080000}"/>
    <cellStyle name="ปกติ 8 2 2" xfId="2011" xr:uid="{00000000-0005-0000-0000-00009D080000}"/>
    <cellStyle name="ปกติ 8 3" xfId="2012" xr:uid="{00000000-0005-0000-0000-00009E080000}"/>
    <cellStyle name="ปกติ 8 3 2" xfId="2013" xr:uid="{00000000-0005-0000-0000-00009F080000}"/>
    <cellStyle name="ปกติ 8 3 2 2" xfId="2014" xr:uid="{00000000-0005-0000-0000-0000A0080000}"/>
    <cellStyle name="ปกติ 8 4" xfId="2015" xr:uid="{00000000-0005-0000-0000-0000A1080000}"/>
    <cellStyle name="ปกติ 8 5" xfId="2016" xr:uid="{00000000-0005-0000-0000-0000A2080000}"/>
    <cellStyle name="ปกติ 8_ใบสรุป-งบบูรณาการภาคใต้62" xfId="2017" xr:uid="{00000000-0005-0000-0000-0000A3080000}"/>
    <cellStyle name="ปกติ 9" xfId="2018" xr:uid="{00000000-0005-0000-0000-0000A4080000}"/>
    <cellStyle name="ปกติ 9 2" xfId="2019" xr:uid="{00000000-0005-0000-0000-0000A5080000}"/>
    <cellStyle name="ปกติ 9 2 2" xfId="2020" xr:uid="{00000000-0005-0000-0000-0000A6080000}"/>
    <cellStyle name="ปกติ 9 3" xfId="2021" xr:uid="{00000000-0005-0000-0000-0000A7080000}"/>
    <cellStyle name="ปกติ 9_ใบสรุป-งบบูรณาการภาคใต้62" xfId="2022" xr:uid="{00000000-0005-0000-0000-0000A8080000}"/>
    <cellStyle name="ป้อนค่า 2" xfId="2023" xr:uid="{00000000-0005-0000-0000-0000A9080000}"/>
    <cellStyle name="ป้อนค่า 2 2" xfId="2247" xr:uid="{00000000-0005-0000-0000-0000AA080000}"/>
    <cellStyle name="ป้อนค่า 3" xfId="2024" xr:uid="{00000000-0005-0000-0000-0000AB080000}"/>
    <cellStyle name="ป้อนค่า 3 2" xfId="2248" xr:uid="{00000000-0005-0000-0000-0000AC080000}"/>
    <cellStyle name="ปานกลาง 2" xfId="2025" xr:uid="{00000000-0005-0000-0000-0000AD080000}"/>
    <cellStyle name="ผลรวม 2" xfId="2029" xr:uid="{00000000-0005-0000-0000-0000B1080000}"/>
    <cellStyle name="ผลรวม 2 2" xfId="2249" xr:uid="{00000000-0005-0000-0000-0000B2080000}"/>
    <cellStyle name="ผลรวม 3" xfId="2030" xr:uid="{00000000-0005-0000-0000-0000B3080000}"/>
    <cellStyle name="ผลรวม 3 2" xfId="2250" xr:uid="{00000000-0005-0000-0000-0000B4080000}"/>
    <cellStyle name="ฤธถ [0]_95" xfId="2032" xr:uid="{00000000-0005-0000-0000-0000B6080000}"/>
    <cellStyle name="ฤธถ_95" xfId="2033" xr:uid="{00000000-0005-0000-0000-0000B7080000}"/>
    <cellStyle name="ล๋ศญ [0]_95" xfId="2034" xr:uid="{00000000-0005-0000-0000-0000B8080000}"/>
    <cellStyle name="ล๋ศญ_95" xfId="2035" xr:uid="{00000000-0005-0000-0000-0000B9080000}"/>
    <cellStyle name="ลักษณะ 1" xfId="2036" xr:uid="{00000000-0005-0000-0000-0000BA080000}"/>
    <cellStyle name="ลักษณะ 1 2" xfId="2037" xr:uid="{00000000-0005-0000-0000-0000BB080000}"/>
    <cellStyle name="ลักษณะ 1 2 2" xfId="2038" xr:uid="{00000000-0005-0000-0000-0000BC080000}"/>
    <cellStyle name="ลักษณะ 1_เปลี่ยนชื่อครุภัณฑ์-Trauma เอื้อง27เมย.60(11.30น)" xfId="2039" xr:uid="{00000000-0005-0000-0000-0000BD080000}"/>
    <cellStyle name="วฅมุ_4ฟ๙ฝวภ๛" xfId="2040" xr:uid="{00000000-0005-0000-0000-0000BE080000}"/>
    <cellStyle name="ส่วนที่ถูกเน้น1 2" xfId="2041" xr:uid="{00000000-0005-0000-0000-0000BF080000}"/>
    <cellStyle name="ส่วนที่ถูกเน้น2 2" xfId="2042" xr:uid="{00000000-0005-0000-0000-0000C0080000}"/>
    <cellStyle name="ส่วนที่ถูกเน้น3 2" xfId="2043" xr:uid="{00000000-0005-0000-0000-0000C1080000}"/>
    <cellStyle name="ส่วนที่ถูกเน้น4 2" xfId="2044" xr:uid="{00000000-0005-0000-0000-0000C2080000}"/>
    <cellStyle name="ส่วนที่ถูกเน้น5 2" xfId="2045" xr:uid="{00000000-0005-0000-0000-0000C3080000}"/>
    <cellStyle name="ส่วนที่ถูกเน้น6 2" xfId="2046" xr:uid="{00000000-0005-0000-0000-0000C4080000}"/>
    <cellStyle name="หมายเหตุ 2" xfId="2049" xr:uid="{00000000-0005-0000-0000-0000C9080000}"/>
    <cellStyle name="หมายเหตุ 2 2" xfId="2253" xr:uid="{00000000-0005-0000-0000-0000CA080000}"/>
    <cellStyle name="หมายเหตุ 3" xfId="2050" xr:uid="{00000000-0005-0000-0000-0000CB080000}"/>
    <cellStyle name="หมายเหตุ 3 2" xfId="2254" xr:uid="{00000000-0005-0000-0000-0000CC080000}"/>
    <cellStyle name="หัวเรื่อง 1 2" xfId="2051" xr:uid="{00000000-0005-0000-0000-0000CD080000}"/>
    <cellStyle name="หัวเรื่อง 2 2" xfId="2052" xr:uid="{00000000-0005-0000-0000-0000CE080000}"/>
    <cellStyle name="หัวเรื่อง 3 2" xfId="2053" xr:uid="{00000000-0005-0000-0000-0000CF080000}"/>
    <cellStyle name="หัวเรื่อง 4 2" xfId="2054" xr:uid="{00000000-0005-0000-0000-0000D008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450273</xdr:colOff>
      <xdr:row>14</xdr:row>
      <xdr:rowOff>51955</xdr:rowOff>
    </xdr:from>
    <xdr:to>
      <xdr:col>0</xdr:col>
      <xdr:colOff>606136</xdr:colOff>
      <xdr:row>14</xdr:row>
      <xdr:rowOff>161637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490682" y="3683000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431151</xdr:colOff>
      <xdr:row>17</xdr:row>
      <xdr:rowOff>51593</xdr:rowOff>
    </xdr:from>
    <xdr:to>
      <xdr:col>0</xdr:col>
      <xdr:colOff>587014</xdr:colOff>
      <xdr:row>17</xdr:row>
      <xdr:rowOff>161275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6402543-4FB8-432A-B71F-727E5EE920F7}"/>
            </a:ext>
          </a:extLst>
        </xdr:cNvPr>
        <xdr:cNvCxnSpPr/>
      </xdr:nvCxnSpPr>
      <xdr:spPr>
        <a:xfrm flipV="1">
          <a:off x="431151" y="6754812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595458</xdr:colOff>
      <xdr:row>31</xdr:row>
      <xdr:rowOff>49212</xdr:rowOff>
    </xdr:from>
    <xdr:to>
      <xdr:col>0</xdr:col>
      <xdr:colOff>751321</xdr:colOff>
      <xdr:row>31</xdr:row>
      <xdr:rowOff>158894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8367A34D-DFDB-4B95-BAC6-8CA9A6AB00D9}"/>
            </a:ext>
          </a:extLst>
        </xdr:cNvPr>
        <xdr:cNvCxnSpPr/>
      </xdr:nvCxnSpPr>
      <xdr:spPr>
        <a:xfrm flipV="1">
          <a:off x="595458" y="10657681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616889</xdr:colOff>
      <xdr:row>33</xdr:row>
      <xdr:rowOff>70644</xdr:rowOff>
    </xdr:from>
    <xdr:to>
      <xdr:col>0</xdr:col>
      <xdr:colOff>772752</xdr:colOff>
      <xdr:row>33</xdr:row>
      <xdr:rowOff>180326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F8866396-AE45-4826-A263-77FD21689DF6}"/>
            </a:ext>
          </a:extLst>
        </xdr:cNvPr>
        <xdr:cNvCxnSpPr/>
      </xdr:nvCxnSpPr>
      <xdr:spPr>
        <a:xfrm flipV="1">
          <a:off x="616889" y="11226800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309564</xdr:colOff>
      <xdr:row>88</xdr:row>
      <xdr:rowOff>47624</xdr:rowOff>
    </xdr:from>
    <xdr:to>
      <xdr:col>0</xdr:col>
      <xdr:colOff>465427</xdr:colOff>
      <xdr:row>88</xdr:row>
      <xdr:rowOff>157306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0603AB8-7695-4F7B-846B-5D122EAA6728}"/>
            </a:ext>
          </a:extLst>
        </xdr:cNvPr>
        <xdr:cNvCxnSpPr/>
      </xdr:nvCxnSpPr>
      <xdr:spPr>
        <a:xfrm flipV="1">
          <a:off x="309564" y="33123187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307182</xdr:colOff>
      <xdr:row>84</xdr:row>
      <xdr:rowOff>69056</xdr:rowOff>
    </xdr:from>
    <xdr:to>
      <xdr:col>0</xdr:col>
      <xdr:colOff>463045</xdr:colOff>
      <xdr:row>84</xdr:row>
      <xdr:rowOff>178738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10118DEA-B116-4025-9069-33982FAC0F97}"/>
            </a:ext>
          </a:extLst>
        </xdr:cNvPr>
        <xdr:cNvCxnSpPr/>
      </xdr:nvCxnSpPr>
      <xdr:spPr>
        <a:xfrm flipV="1">
          <a:off x="307182" y="32049244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328614</xdr:colOff>
      <xdr:row>92</xdr:row>
      <xdr:rowOff>42862</xdr:rowOff>
    </xdr:from>
    <xdr:to>
      <xdr:col>0</xdr:col>
      <xdr:colOff>484477</xdr:colOff>
      <xdr:row>92</xdr:row>
      <xdr:rowOff>152544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B5FFBAD8-9A61-4F39-86A4-0C267F75A9DC}"/>
            </a:ext>
          </a:extLst>
        </xdr:cNvPr>
        <xdr:cNvCxnSpPr/>
      </xdr:nvCxnSpPr>
      <xdr:spPr>
        <a:xfrm flipV="1">
          <a:off x="328614" y="34213800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314326</xdr:colOff>
      <xdr:row>100</xdr:row>
      <xdr:rowOff>52387</xdr:rowOff>
    </xdr:from>
    <xdr:to>
      <xdr:col>0</xdr:col>
      <xdr:colOff>470189</xdr:colOff>
      <xdr:row>100</xdr:row>
      <xdr:rowOff>162069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9AEC22B9-D429-4B5C-9795-2B17F12D235E}"/>
            </a:ext>
          </a:extLst>
        </xdr:cNvPr>
        <xdr:cNvCxnSpPr/>
      </xdr:nvCxnSpPr>
      <xdr:spPr>
        <a:xfrm flipV="1">
          <a:off x="314326" y="36414075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321469</xdr:colOff>
      <xdr:row>79</xdr:row>
      <xdr:rowOff>71437</xdr:rowOff>
    </xdr:from>
    <xdr:to>
      <xdr:col>0</xdr:col>
      <xdr:colOff>477332</xdr:colOff>
      <xdr:row>79</xdr:row>
      <xdr:rowOff>181119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5B71F04B-62CD-4DF9-87EE-6051B01EFFA4}"/>
            </a:ext>
          </a:extLst>
        </xdr:cNvPr>
        <xdr:cNvCxnSpPr/>
      </xdr:nvCxnSpPr>
      <xdr:spPr>
        <a:xfrm flipV="1">
          <a:off x="321469" y="30682406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73</xdr:row>
      <xdr:rowOff>71438</xdr:rowOff>
    </xdr:from>
    <xdr:to>
      <xdr:col>0</xdr:col>
      <xdr:colOff>489238</xdr:colOff>
      <xdr:row>73</xdr:row>
      <xdr:rowOff>181120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CA8F768A-634E-4165-983E-DACE660323AC}"/>
            </a:ext>
          </a:extLst>
        </xdr:cNvPr>
        <xdr:cNvCxnSpPr/>
      </xdr:nvCxnSpPr>
      <xdr:spPr>
        <a:xfrm flipV="1">
          <a:off x="333375" y="29039344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70</xdr:row>
      <xdr:rowOff>59532</xdr:rowOff>
    </xdr:from>
    <xdr:to>
      <xdr:col>2</xdr:col>
      <xdr:colOff>191581</xdr:colOff>
      <xdr:row>70</xdr:row>
      <xdr:rowOff>169214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28D4440-50DD-470F-B2CD-C44919FE657C}"/>
            </a:ext>
          </a:extLst>
        </xdr:cNvPr>
        <xdr:cNvCxnSpPr/>
      </xdr:nvCxnSpPr>
      <xdr:spPr>
        <a:xfrm flipV="1">
          <a:off x="2547937" y="28205907"/>
          <a:ext cx="155863" cy="1096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16</xdr:row>
      <xdr:rowOff>0</xdr:rowOff>
    </xdr:from>
    <xdr:to>
      <xdr:col>4</xdr:col>
      <xdr:colOff>266700</xdr:colOff>
      <xdr:row>17</xdr:row>
      <xdr:rowOff>38099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810125" y="481965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16</xdr:row>
      <xdr:rowOff>0</xdr:rowOff>
    </xdr:from>
    <xdr:to>
      <xdr:col>4</xdr:col>
      <xdr:colOff>266700</xdr:colOff>
      <xdr:row>17</xdr:row>
      <xdr:rowOff>38099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810125" y="481965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3</xdr:col>
      <xdr:colOff>266700</xdr:colOff>
      <xdr:row>17</xdr:row>
      <xdr:rowOff>38099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962400" y="481965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95250</xdr:colOff>
      <xdr:row>17</xdr:row>
      <xdr:rowOff>38099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943225" y="481965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Desktop\&#3585;&#3629;&#3591;&#3626;&#3656;&#3591;&#3594;&#3637;&#3657;&#3649;&#3592;&#3591;&#3591;&#3611;&#3617;.54\&#3588;&#3635;&#3594;&#3637;&#3657;&#3649;&#3592;&#3591;&#3626;&#3633;&#3617;&#3609;&#3634;&#3613;&#3638;&#3585;&#3629;&#3610;&#3619;&#3617;&#3611;&#3637;%2054%20(&#3585;&#3619;&#3617;&#3626;&#3610;&#3626;)1&#3617;&#3636;&#3618;5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arat/AppData/Roaming/Microsoft/Excel/P01&#3649;&#3612;&#3609;&#3591;&#3610;&#3611;&#3619;&#3632;&#3617;&#3634;&#3603;&#3585;&#3619;&#3617;&#3626;&#3610;&#3626;/&#3592;&#3633;&#3604;&#3607;&#3635;&#3588;&#3635;&#3586;&#3629;&#3591;&#3611;&#3617;.&#3626;&#3610;&#3626;2554/8.(&#3619;&#3656;&#3634;&#3591;)&#3614;&#3619;&#3610;.&#3591;&#3611;&#3617;.54/3.&#3586;&#3657;&#3629;&#3617;&#3641;&#3621;&#3594;&#3637;&#3657;&#3649;&#3592;&#3591;&#3585;&#3619;&#3619;&#3617;&#3634;&#3608;&#3636;&#3585;&#3634;&#3619;&#3591;&#3611;&#3617;.&#3611;&#3637;54%20(&#3619;&#3634;&#3618;&#3627;&#3609;&#3656;&#3623;&#3618;&#3591;&#3634;&#3609;)/&#3594;&#3637;&#3657;&#3649;&#3592;&#3591;&#3611;&#3637;54&#3626;&#3610;/&#3613;&#3656;&#3634;&#3618;%20IT/3&#3636;&#3627;&#3634;&#3619;%20(&#3626;&#3656;&#3591;&#3585;&#3621;&#3640;&#3656;&#3617;&#3613;&#3656;&#3634;&#3618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01&#3649;&#3612;&#3609;&#3591;&#3610;&#3611;&#3619;&#3632;&#3617;&#3634;&#3603;&#3585;&#3619;&#3617;&#3626;&#3610;&#3626;/&#3592;&#3633;&#3604;&#3607;&#3635;&#3588;&#3635;&#3586;&#3629;&#3591;&#3611;&#3617;.&#3626;&#3610;&#3626;2554/8.(&#3619;&#3656;&#3634;&#3591;)&#3614;&#3619;&#3610;.&#3591;&#3611;&#3617;.54/3.&#3586;&#3657;&#3629;&#3617;&#3641;&#3621;&#3594;&#3637;&#3657;&#3649;&#3592;&#3591;&#3585;&#3619;&#3619;&#3617;&#3634;&#3608;&#3636;&#3585;&#3634;&#3619;&#3591;&#3611;&#3617;.&#3611;&#3637;54%20(&#3619;&#3634;&#3618;&#3627;&#3609;&#3656;&#3623;&#3618;&#3591;&#3634;&#3609;)/&#3594;&#3637;&#3657;&#3649;&#3592;&#3591;&#3611;&#3637;54&#3626;&#3610;/&#3613;&#3656;&#3634;&#3618;%20IT/3&#3636;&#3627;&#3634;&#3619;%20(&#3626;&#3656;&#3591;&#3585;&#3621;&#3640;&#3656;&#3617;&#3613;&#3656;&#3634;&#3618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Folder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01&#3649;&#3612;&#3609;&#3591;&#3610;&#3611;&#3619;&#3632;&#3617;&#3634;&#3603;&#3585;&#3619;&#3617;&#3626;&#3610;&#3626;\&#3592;&#3633;&#3604;&#3607;&#3635;&#3588;&#3635;&#3586;&#3629;&#3591;&#3611;&#3617;.&#3626;&#3610;&#3626;2554\8.(&#3619;&#3656;&#3634;&#3591;)&#3614;&#3619;&#3610;.&#3591;&#3611;&#3617;.54\3.&#3586;&#3657;&#3629;&#3617;&#3641;&#3621;&#3594;&#3637;&#3657;&#3649;&#3592;&#3591;&#3585;&#3619;&#3619;&#3617;&#3634;&#3608;&#3636;&#3585;&#3634;&#3619;&#3591;&#3611;&#3617;.&#3611;&#3637;54%20(&#3619;&#3634;&#3618;&#3627;&#3609;&#3656;&#3623;&#3618;&#3591;&#3634;&#3609;)\&#3594;&#3637;&#3657;&#3649;&#3592;&#3591;&#3611;&#3637;54&#3626;&#3610;\&#3613;&#3656;&#3634;&#3618;%20IT\3&#3636;&#3627;&#3634;&#3619;%20(&#3626;&#3656;&#3591;&#3585;&#3621;&#3640;&#3656;&#3617;&#3613;&#3656;&#3634;&#36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01&#3649;&#3612;&#3609;&#3591;&#3610;&#3611;&#3619;&#3632;&#3617;&#3634;&#3603;&#3585;&#3619;&#3617;&#3626;&#3610;&#3626;\&#3592;&#3633;&#3604;&#3607;&#3635;&#3588;&#3635;&#3586;&#3629;&#3591;&#3611;&#3617;.&#3626;&#3610;&#3626;2554\8.(&#3619;&#3656;&#3634;&#3591;)&#3614;&#3619;&#3610;.&#3591;&#3611;&#3617;.54\3.&#3586;&#3657;&#3629;&#3617;&#3641;&#3621;&#3594;&#3637;&#3657;&#3649;&#3592;&#3591;&#3585;&#3619;&#3619;&#3617;&#3634;&#3608;&#3636;&#3585;&#3634;&#3619;&#3591;&#3611;&#3617;.&#3611;&#3637;54%20(&#3619;&#3634;&#3618;&#3627;&#3609;&#3656;&#3623;&#3618;&#3591;&#3634;&#3609;)\&#3594;&#3637;&#3657;&#3649;&#3592;&#3591;&#3611;&#3637;54&#3626;&#3610;\&#3613;&#3656;&#3634;&#3618;%20IT\3&#3636;&#3627;&#3634;&#3619;%20(&#3626;&#3656;&#3591;&#3585;&#3621;&#3640;&#3656;&#3617;&#3613;&#3656;&#3634;&#3618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arat/AppData/Roaming/Microsoft/Excel/my_folder/&#3591;&#3610;2553/&#3585;&#3619;&#3619;&#3617;&#3634;&#3608;&#3636;&#3585;&#3634;&#3619;/&#3648;&#3629;&#3585;&#3626;&#3634;&#3619;&#3594;&#3637;&#3657;&#3649;&#3592;&#3591;&#3621;&#3632;&#3648;&#3629;&#3637;&#3618;&#3604;/&#3626;&#3619;&#3634;/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y_folder/&#3591;&#3610;2553/&#3585;&#3619;&#3619;&#3617;&#3634;&#3608;&#3636;&#3585;&#3634;&#3619;/&#3648;&#3629;&#3585;&#3626;&#3634;&#3619;&#3594;&#3637;&#3657;&#3649;&#3592;&#3591;&#3621;&#3632;&#3648;&#3629;&#3637;&#3618;&#3604;/&#3626;&#3619;&#3634;/form5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arat/AppData/Roaming/Microsoft/Excel/New%20Folder/form53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Folder/form5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_Data\My_Data_D\PENSRI\bud%2060\&#3588;&#3635;&#3586;&#3629;%2060_12%20&#3585;&#3614;.59%20(&#3609;&#3657;&#3629;&#3591;&#3652;&#3629;)\&#3619;&#3656;&#3634;&#3591;%20&#3614;.&#3619;.&#3610;.59\&#3619;&#3656;&#3634;&#3591;%20&#3614;&#3619;&#3610;.59%20&#3626;&#3611;.%20Update%2019-06-58\&#3626;&#3611;59&#3623;&#3633;&#3609;&#3607;&#3637;&#3656;%2013-07-58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ก1"/>
      <sheetName val="ผ1ก3"/>
      <sheetName val="ผ1ก3(วศ)"/>
      <sheetName val="ผ1ก4"/>
      <sheetName val="ผ1ก5"/>
      <sheetName val="ผ1ก6สปา"/>
      <sheetName val="ผ3ก1(สบ)"/>
      <sheetName val="ผ3ก1(กพร)"/>
      <sheetName val="ผ3ก1(ส)"/>
      <sheetName val="ผ3ก1(สตน)"/>
      <sheetName val="ผ3ก1(วศ)"/>
      <sheetName val="ผ4ก1"/>
      <sheetName val="ผ5ก1"/>
      <sheetName val="ผ6ก1"/>
      <sheetName val="ผ6ก2"/>
      <sheetName val="ผ6ก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>
        <row r="4578">
          <cell r="A4578" t="str">
            <v>1. โครงการ/หลักสูตร...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>
        <row r="4578">
          <cell r="A4578" t="str">
            <v>1. โครงการ/หลักสูตร...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>
        <row r="4578">
          <cell r="A4578" t="str">
            <v>1. โครงการ/หลักสูตร...</v>
          </cell>
        </row>
        <row r="4579">
          <cell r="A4579" t="str">
            <v>2. โครงการ/หลักสูตร...</v>
          </cell>
        </row>
        <row r="4580">
          <cell r="A4580" t="str">
            <v>3. โครงการ/หลักสูตร...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อบรม"/>
      <sheetName val="seminar(ปชส)"/>
      <sheetName val="seminar (ปน)"/>
      <sheetName val="seminar(คลัง)"/>
      <sheetName val="seminar (จ)"/>
      <sheetName val="seminar(นิติการ)"/>
      <sheetName val="seminar(IT)"/>
      <sheetName val="รายการในประเทศ"/>
      <sheetName val="ข้อมูลคำขอปี54สบ"/>
      <sheetName val="ต่อหน่วย"/>
    </sheetNames>
    <sheetDataSet>
      <sheetData sheetId="0" refreshError="1"/>
      <sheetData sheetId="1">
        <row r="4578">
          <cell r="A4578" t="str">
            <v>1. โครงการ/หลักสูตร...</v>
          </cell>
        </row>
        <row r="4579">
          <cell r="A4579" t="str">
            <v>2. โครงการ/หลักสูตร...</v>
          </cell>
        </row>
        <row r="4580">
          <cell r="A4580" t="str">
            <v>3. โครงการ/หลักสูตร...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view="pageBreakPreview" zoomScale="80" zoomScaleNormal="100" zoomScaleSheetLayoutView="80" workbookViewId="0">
      <selection activeCell="C11" sqref="C11"/>
    </sheetView>
  </sheetViews>
  <sheetFormatPr defaultRowHeight="27" customHeight="1"/>
  <cols>
    <col min="1" max="1" width="47.75" style="285" customWidth="1"/>
    <col min="2" max="2" width="14.75" style="285" hidden="1" customWidth="1"/>
    <col min="3" max="3" width="26.625" style="285" bestFit="1" customWidth="1"/>
    <col min="4" max="4" width="25.125" style="285" bestFit="1" customWidth="1"/>
    <col min="5" max="6" width="14.75" style="285" customWidth="1"/>
    <col min="7" max="7" width="26.625" style="285" bestFit="1" customWidth="1"/>
    <col min="8" max="8" width="9.125" style="285" hidden="1" customWidth="1"/>
    <col min="9" max="9" width="115.5" style="302" hidden="1" customWidth="1"/>
    <col min="10" max="11" width="0" style="285" hidden="1" customWidth="1"/>
    <col min="12" max="256" width="9.125" style="285"/>
    <col min="257" max="257" width="47.75" style="285" customWidth="1"/>
    <col min="258" max="258" width="0" style="285" hidden="1" customWidth="1"/>
    <col min="259" max="263" width="14.75" style="285" customWidth="1"/>
    <col min="264" max="267" width="0" style="285" hidden="1" customWidth="1"/>
    <col min="268" max="512" width="9.125" style="285"/>
    <col min="513" max="513" width="47.75" style="285" customWidth="1"/>
    <col min="514" max="514" width="0" style="285" hidden="1" customWidth="1"/>
    <col min="515" max="519" width="14.75" style="285" customWidth="1"/>
    <col min="520" max="523" width="0" style="285" hidden="1" customWidth="1"/>
    <col min="524" max="768" width="9.125" style="285"/>
    <col min="769" max="769" width="47.75" style="285" customWidth="1"/>
    <col min="770" max="770" width="0" style="285" hidden="1" customWidth="1"/>
    <col min="771" max="775" width="14.75" style="285" customWidth="1"/>
    <col min="776" max="779" width="0" style="285" hidden="1" customWidth="1"/>
    <col min="780" max="1024" width="9.125" style="285"/>
    <col min="1025" max="1025" width="47.75" style="285" customWidth="1"/>
    <col min="1026" max="1026" width="0" style="285" hidden="1" customWidth="1"/>
    <col min="1027" max="1031" width="14.75" style="285" customWidth="1"/>
    <col min="1032" max="1035" width="0" style="285" hidden="1" customWidth="1"/>
    <col min="1036" max="1280" width="9.125" style="285"/>
    <col min="1281" max="1281" width="47.75" style="285" customWidth="1"/>
    <col min="1282" max="1282" width="0" style="285" hidden="1" customWidth="1"/>
    <col min="1283" max="1287" width="14.75" style="285" customWidth="1"/>
    <col min="1288" max="1291" width="0" style="285" hidden="1" customWidth="1"/>
    <col min="1292" max="1536" width="9.125" style="285"/>
    <col min="1537" max="1537" width="47.75" style="285" customWidth="1"/>
    <col min="1538" max="1538" width="0" style="285" hidden="1" customWidth="1"/>
    <col min="1539" max="1543" width="14.75" style="285" customWidth="1"/>
    <col min="1544" max="1547" width="0" style="285" hidden="1" customWidth="1"/>
    <col min="1548" max="1792" width="9.125" style="285"/>
    <col min="1793" max="1793" width="47.75" style="285" customWidth="1"/>
    <col min="1794" max="1794" width="0" style="285" hidden="1" customWidth="1"/>
    <col min="1795" max="1799" width="14.75" style="285" customWidth="1"/>
    <col min="1800" max="1803" width="0" style="285" hidden="1" customWidth="1"/>
    <col min="1804" max="2048" width="9.125" style="285"/>
    <col min="2049" max="2049" width="47.75" style="285" customWidth="1"/>
    <col min="2050" max="2050" width="0" style="285" hidden="1" customWidth="1"/>
    <col min="2051" max="2055" width="14.75" style="285" customWidth="1"/>
    <col min="2056" max="2059" width="0" style="285" hidden="1" customWidth="1"/>
    <col min="2060" max="2304" width="9.125" style="285"/>
    <col min="2305" max="2305" width="47.75" style="285" customWidth="1"/>
    <col min="2306" max="2306" width="0" style="285" hidden="1" customWidth="1"/>
    <col min="2307" max="2311" width="14.75" style="285" customWidth="1"/>
    <col min="2312" max="2315" width="0" style="285" hidden="1" customWidth="1"/>
    <col min="2316" max="2560" width="9.125" style="285"/>
    <col min="2561" max="2561" width="47.75" style="285" customWidth="1"/>
    <col min="2562" max="2562" width="0" style="285" hidden="1" customWidth="1"/>
    <col min="2563" max="2567" width="14.75" style="285" customWidth="1"/>
    <col min="2568" max="2571" width="0" style="285" hidden="1" customWidth="1"/>
    <col min="2572" max="2816" width="9.125" style="285"/>
    <col min="2817" max="2817" width="47.75" style="285" customWidth="1"/>
    <col min="2818" max="2818" width="0" style="285" hidden="1" customWidth="1"/>
    <col min="2819" max="2823" width="14.75" style="285" customWidth="1"/>
    <col min="2824" max="2827" width="0" style="285" hidden="1" customWidth="1"/>
    <col min="2828" max="3072" width="9.125" style="285"/>
    <col min="3073" max="3073" width="47.75" style="285" customWidth="1"/>
    <col min="3074" max="3074" width="0" style="285" hidden="1" customWidth="1"/>
    <col min="3075" max="3079" width="14.75" style="285" customWidth="1"/>
    <col min="3080" max="3083" width="0" style="285" hidden="1" customWidth="1"/>
    <col min="3084" max="3328" width="9.125" style="285"/>
    <col min="3329" max="3329" width="47.75" style="285" customWidth="1"/>
    <col min="3330" max="3330" width="0" style="285" hidden="1" customWidth="1"/>
    <col min="3331" max="3335" width="14.75" style="285" customWidth="1"/>
    <col min="3336" max="3339" width="0" style="285" hidden="1" customWidth="1"/>
    <col min="3340" max="3584" width="9.125" style="285"/>
    <col min="3585" max="3585" width="47.75" style="285" customWidth="1"/>
    <col min="3586" max="3586" width="0" style="285" hidden="1" customWidth="1"/>
    <col min="3587" max="3591" width="14.75" style="285" customWidth="1"/>
    <col min="3592" max="3595" width="0" style="285" hidden="1" customWidth="1"/>
    <col min="3596" max="3840" width="9.125" style="285"/>
    <col min="3841" max="3841" width="47.75" style="285" customWidth="1"/>
    <col min="3842" max="3842" width="0" style="285" hidden="1" customWidth="1"/>
    <col min="3843" max="3847" width="14.75" style="285" customWidth="1"/>
    <col min="3848" max="3851" width="0" style="285" hidden="1" customWidth="1"/>
    <col min="3852" max="4096" width="9.125" style="285"/>
    <col min="4097" max="4097" width="47.75" style="285" customWidth="1"/>
    <col min="4098" max="4098" width="0" style="285" hidden="1" customWidth="1"/>
    <col min="4099" max="4103" width="14.75" style="285" customWidth="1"/>
    <col min="4104" max="4107" width="0" style="285" hidden="1" customWidth="1"/>
    <col min="4108" max="4352" width="9.125" style="285"/>
    <col min="4353" max="4353" width="47.75" style="285" customWidth="1"/>
    <col min="4354" max="4354" width="0" style="285" hidden="1" customWidth="1"/>
    <col min="4355" max="4359" width="14.75" style="285" customWidth="1"/>
    <col min="4360" max="4363" width="0" style="285" hidden="1" customWidth="1"/>
    <col min="4364" max="4608" width="9.125" style="285"/>
    <col min="4609" max="4609" width="47.75" style="285" customWidth="1"/>
    <col min="4610" max="4610" width="0" style="285" hidden="1" customWidth="1"/>
    <col min="4611" max="4615" width="14.75" style="285" customWidth="1"/>
    <col min="4616" max="4619" width="0" style="285" hidden="1" customWidth="1"/>
    <col min="4620" max="4864" width="9.125" style="285"/>
    <col min="4865" max="4865" width="47.75" style="285" customWidth="1"/>
    <col min="4866" max="4866" width="0" style="285" hidden="1" customWidth="1"/>
    <col min="4867" max="4871" width="14.75" style="285" customWidth="1"/>
    <col min="4872" max="4875" width="0" style="285" hidden="1" customWidth="1"/>
    <col min="4876" max="5120" width="9.125" style="285"/>
    <col min="5121" max="5121" width="47.75" style="285" customWidth="1"/>
    <col min="5122" max="5122" width="0" style="285" hidden="1" customWidth="1"/>
    <col min="5123" max="5127" width="14.75" style="285" customWidth="1"/>
    <col min="5128" max="5131" width="0" style="285" hidden="1" customWidth="1"/>
    <col min="5132" max="5376" width="9.125" style="285"/>
    <col min="5377" max="5377" width="47.75" style="285" customWidth="1"/>
    <col min="5378" max="5378" width="0" style="285" hidden="1" customWidth="1"/>
    <col min="5379" max="5383" width="14.75" style="285" customWidth="1"/>
    <col min="5384" max="5387" width="0" style="285" hidden="1" customWidth="1"/>
    <col min="5388" max="5632" width="9.125" style="285"/>
    <col min="5633" max="5633" width="47.75" style="285" customWidth="1"/>
    <col min="5634" max="5634" width="0" style="285" hidden="1" customWidth="1"/>
    <col min="5635" max="5639" width="14.75" style="285" customWidth="1"/>
    <col min="5640" max="5643" width="0" style="285" hidden="1" customWidth="1"/>
    <col min="5644" max="5888" width="9.125" style="285"/>
    <col min="5889" max="5889" width="47.75" style="285" customWidth="1"/>
    <col min="5890" max="5890" width="0" style="285" hidden="1" customWidth="1"/>
    <col min="5891" max="5895" width="14.75" style="285" customWidth="1"/>
    <col min="5896" max="5899" width="0" style="285" hidden="1" customWidth="1"/>
    <col min="5900" max="6144" width="9.125" style="285"/>
    <col min="6145" max="6145" width="47.75" style="285" customWidth="1"/>
    <col min="6146" max="6146" width="0" style="285" hidden="1" customWidth="1"/>
    <col min="6147" max="6151" width="14.75" style="285" customWidth="1"/>
    <col min="6152" max="6155" width="0" style="285" hidden="1" customWidth="1"/>
    <col min="6156" max="6400" width="9.125" style="285"/>
    <col min="6401" max="6401" width="47.75" style="285" customWidth="1"/>
    <col min="6402" max="6402" width="0" style="285" hidden="1" customWidth="1"/>
    <col min="6403" max="6407" width="14.75" style="285" customWidth="1"/>
    <col min="6408" max="6411" width="0" style="285" hidden="1" customWidth="1"/>
    <col min="6412" max="6656" width="9.125" style="285"/>
    <col min="6657" max="6657" width="47.75" style="285" customWidth="1"/>
    <col min="6658" max="6658" width="0" style="285" hidden="1" customWidth="1"/>
    <col min="6659" max="6663" width="14.75" style="285" customWidth="1"/>
    <col min="6664" max="6667" width="0" style="285" hidden="1" customWidth="1"/>
    <col min="6668" max="6912" width="9.125" style="285"/>
    <col min="6913" max="6913" width="47.75" style="285" customWidth="1"/>
    <col min="6914" max="6914" width="0" style="285" hidden="1" customWidth="1"/>
    <col min="6915" max="6919" width="14.75" style="285" customWidth="1"/>
    <col min="6920" max="6923" width="0" style="285" hidden="1" customWidth="1"/>
    <col min="6924" max="7168" width="9.125" style="285"/>
    <col min="7169" max="7169" width="47.75" style="285" customWidth="1"/>
    <col min="7170" max="7170" width="0" style="285" hidden="1" customWidth="1"/>
    <col min="7171" max="7175" width="14.75" style="285" customWidth="1"/>
    <col min="7176" max="7179" width="0" style="285" hidden="1" customWidth="1"/>
    <col min="7180" max="7424" width="9.125" style="285"/>
    <col min="7425" max="7425" width="47.75" style="285" customWidth="1"/>
    <col min="7426" max="7426" width="0" style="285" hidden="1" customWidth="1"/>
    <col min="7427" max="7431" width="14.75" style="285" customWidth="1"/>
    <col min="7432" max="7435" width="0" style="285" hidden="1" customWidth="1"/>
    <col min="7436" max="7680" width="9.125" style="285"/>
    <col min="7681" max="7681" width="47.75" style="285" customWidth="1"/>
    <col min="7682" max="7682" width="0" style="285" hidden="1" customWidth="1"/>
    <col min="7683" max="7687" width="14.75" style="285" customWidth="1"/>
    <col min="7688" max="7691" width="0" style="285" hidden="1" customWidth="1"/>
    <col min="7692" max="7936" width="9.125" style="285"/>
    <col min="7937" max="7937" width="47.75" style="285" customWidth="1"/>
    <col min="7938" max="7938" width="0" style="285" hidden="1" customWidth="1"/>
    <col min="7939" max="7943" width="14.75" style="285" customWidth="1"/>
    <col min="7944" max="7947" width="0" style="285" hidden="1" customWidth="1"/>
    <col min="7948" max="8192" width="9.125" style="285"/>
    <col min="8193" max="8193" width="47.75" style="285" customWidth="1"/>
    <col min="8194" max="8194" width="0" style="285" hidden="1" customWidth="1"/>
    <col min="8195" max="8199" width="14.75" style="285" customWidth="1"/>
    <col min="8200" max="8203" width="0" style="285" hidden="1" customWidth="1"/>
    <col min="8204" max="8448" width="9.125" style="285"/>
    <col min="8449" max="8449" width="47.75" style="285" customWidth="1"/>
    <col min="8450" max="8450" width="0" style="285" hidden="1" customWidth="1"/>
    <col min="8451" max="8455" width="14.75" style="285" customWidth="1"/>
    <col min="8456" max="8459" width="0" style="285" hidden="1" customWidth="1"/>
    <col min="8460" max="8704" width="9.125" style="285"/>
    <col min="8705" max="8705" width="47.75" style="285" customWidth="1"/>
    <col min="8706" max="8706" width="0" style="285" hidden="1" customWidth="1"/>
    <col min="8707" max="8711" width="14.75" style="285" customWidth="1"/>
    <col min="8712" max="8715" width="0" style="285" hidden="1" customWidth="1"/>
    <col min="8716" max="8960" width="9.125" style="285"/>
    <col min="8961" max="8961" width="47.75" style="285" customWidth="1"/>
    <col min="8962" max="8962" width="0" style="285" hidden="1" customWidth="1"/>
    <col min="8963" max="8967" width="14.75" style="285" customWidth="1"/>
    <col min="8968" max="8971" width="0" style="285" hidden="1" customWidth="1"/>
    <col min="8972" max="9216" width="9.125" style="285"/>
    <col min="9217" max="9217" width="47.75" style="285" customWidth="1"/>
    <col min="9218" max="9218" width="0" style="285" hidden="1" customWidth="1"/>
    <col min="9219" max="9223" width="14.75" style="285" customWidth="1"/>
    <col min="9224" max="9227" width="0" style="285" hidden="1" customWidth="1"/>
    <col min="9228" max="9472" width="9.125" style="285"/>
    <col min="9473" max="9473" width="47.75" style="285" customWidth="1"/>
    <col min="9474" max="9474" width="0" style="285" hidden="1" customWidth="1"/>
    <col min="9475" max="9479" width="14.75" style="285" customWidth="1"/>
    <col min="9480" max="9483" width="0" style="285" hidden="1" customWidth="1"/>
    <col min="9484" max="9728" width="9.125" style="285"/>
    <col min="9729" max="9729" width="47.75" style="285" customWidth="1"/>
    <col min="9730" max="9730" width="0" style="285" hidden="1" customWidth="1"/>
    <col min="9731" max="9735" width="14.75" style="285" customWidth="1"/>
    <col min="9736" max="9739" width="0" style="285" hidden="1" customWidth="1"/>
    <col min="9740" max="9984" width="9.125" style="285"/>
    <col min="9985" max="9985" width="47.75" style="285" customWidth="1"/>
    <col min="9986" max="9986" width="0" style="285" hidden="1" customWidth="1"/>
    <col min="9987" max="9991" width="14.75" style="285" customWidth="1"/>
    <col min="9992" max="9995" width="0" style="285" hidden="1" customWidth="1"/>
    <col min="9996" max="10240" width="9.125" style="285"/>
    <col min="10241" max="10241" width="47.75" style="285" customWidth="1"/>
    <col min="10242" max="10242" width="0" style="285" hidden="1" customWidth="1"/>
    <col min="10243" max="10247" width="14.75" style="285" customWidth="1"/>
    <col min="10248" max="10251" width="0" style="285" hidden="1" customWidth="1"/>
    <col min="10252" max="10496" width="9.125" style="285"/>
    <col min="10497" max="10497" width="47.75" style="285" customWidth="1"/>
    <col min="10498" max="10498" width="0" style="285" hidden="1" customWidth="1"/>
    <col min="10499" max="10503" width="14.75" style="285" customWidth="1"/>
    <col min="10504" max="10507" width="0" style="285" hidden="1" customWidth="1"/>
    <col min="10508" max="10752" width="9.125" style="285"/>
    <col min="10753" max="10753" width="47.75" style="285" customWidth="1"/>
    <col min="10754" max="10754" width="0" style="285" hidden="1" customWidth="1"/>
    <col min="10755" max="10759" width="14.75" style="285" customWidth="1"/>
    <col min="10760" max="10763" width="0" style="285" hidden="1" customWidth="1"/>
    <col min="10764" max="11008" width="9.125" style="285"/>
    <col min="11009" max="11009" width="47.75" style="285" customWidth="1"/>
    <col min="11010" max="11010" width="0" style="285" hidden="1" customWidth="1"/>
    <col min="11011" max="11015" width="14.75" style="285" customWidth="1"/>
    <col min="11016" max="11019" width="0" style="285" hidden="1" customWidth="1"/>
    <col min="11020" max="11264" width="9.125" style="285"/>
    <col min="11265" max="11265" width="47.75" style="285" customWidth="1"/>
    <col min="11266" max="11266" width="0" style="285" hidden="1" customWidth="1"/>
    <col min="11267" max="11271" width="14.75" style="285" customWidth="1"/>
    <col min="11272" max="11275" width="0" style="285" hidden="1" customWidth="1"/>
    <col min="11276" max="11520" width="9.125" style="285"/>
    <col min="11521" max="11521" width="47.75" style="285" customWidth="1"/>
    <col min="11522" max="11522" width="0" style="285" hidden="1" customWidth="1"/>
    <col min="11523" max="11527" width="14.75" style="285" customWidth="1"/>
    <col min="11528" max="11531" width="0" style="285" hidden="1" customWidth="1"/>
    <col min="11532" max="11776" width="9.125" style="285"/>
    <col min="11777" max="11777" width="47.75" style="285" customWidth="1"/>
    <col min="11778" max="11778" width="0" style="285" hidden="1" customWidth="1"/>
    <col min="11779" max="11783" width="14.75" style="285" customWidth="1"/>
    <col min="11784" max="11787" width="0" style="285" hidden="1" customWidth="1"/>
    <col min="11788" max="12032" width="9.125" style="285"/>
    <col min="12033" max="12033" width="47.75" style="285" customWidth="1"/>
    <col min="12034" max="12034" width="0" style="285" hidden="1" customWidth="1"/>
    <col min="12035" max="12039" width="14.75" style="285" customWidth="1"/>
    <col min="12040" max="12043" width="0" style="285" hidden="1" customWidth="1"/>
    <col min="12044" max="12288" width="9.125" style="285"/>
    <col min="12289" max="12289" width="47.75" style="285" customWidth="1"/>
    <col min="12290" max="12290" width="0" style="285" hidden="1" customWidth="1"/>
    <col min="12291" max="12295" width="14.75" style="285" customWidth="1"/>
    <col min="12296" max="12299" width="0" style="285" hidden="1" customWidth="1"/>
    <col min="12300" max="12544" width="9.125" style="285"/>
    <col min="12545" max="12545" width="47.75" style="285" customWidth="1"/>
    <col min="12546" max="12546" width="0" style="285" hidden="1" customWidth="1"/>
    <col min="12547" max="12551" width="14.75" style="285" customWidth="1"/>
    <col min="12552" max="12555" width="0" style="285" hidden="1" customWidth="1"/>
    <col min="12556" max="12800" width="9.125" style="285"/>
    <col min="12801" max="12801" width="47.75" style="285" customWidth="1"/>
    <col min="12802" max="12802" width="0" style="285" hidden="1" customWidth="1"/>
    <col min="12803" max="12807" width="14.75" style="285" customWidth="1"/>
    <col min="12808" max="12811" width="0" style="285" hidden="1" customWidth="1"/>
    <col min="12812" max="13056" width="9.125" style="285"/>
    <col min="13057" max="13057" width="47.75" style="285" customWidth="1"/>
    <col min="13058" max="13058" width="0" style="285" hidden="1" customWidth="1"/>
    <col min="13059" max="13063" width="14.75" style="285" customWidth="1"/>
    <col min="13064" max="13067" width="0" style="285" hidden="1" customWidth="1"/>
    <col min="13068" max="13312" width="9.125" style="285"/>
    <col min="13313" max="13313" width="47.75" style="285" customWidth="1"/>
    <col min="13314" max="13314" width="0" style="285" hidden="1" customWidth="1"/>
    <col min="13315" max="13319" width="14.75" style="285" customWidth="1"/>
    <col min="13320" max="13323" width="0" style="285" hidden="1" customWidth="1"/>
    <col min="13324" max="13568" width="9.125" style="285"/>
    <col min="13569" max="13569" width="47.75" style="285" customWidth="1"/>
    <col min="13570" max="13570" width="0" style="285" hidden="1" customWidth="1"/>
    <col min="13571" max="13575" width="14.75" style="285" customWidth="1"/>
    <col min="13576" max="13579" width="0" style="285" hidden="1" customWidth="1"/>
    <col min="13580" max="13824" width="9.125" style="285"/>
    <col min="13825" max="13825" width="47.75" style="285" customWidth="1"/>
    <col min="13826" max="13826" width="0" style="285" hidden="1" customWidth="1"/>
    <col min="13827" max="13831" width="14.75" style="285" customWidth="1"/>
    <col min="13832" max="13835" width="0" style="285" hidden="1" customWidth="1"/>
    <col min="13836" max="14080" width="9.125" style="285"/>
    <col min="14081" max="14081" width="47.75" style="285" customWidth="1"/>
    <col min="14082" max="14082" width="0" style="285" hidden="1" customWidth="1"/>
    <col min="14083" max="14087" width="14.75" style="285" customWidth="1"/>
    <col min="14088" max="14091" width="0" style="285" hidden="1" customWidth="1"/>
    <col min="14092" max="14336" width="9.125" style="285"/>
    <col min="14337" max="14337" width="47.75" style="285" customWidth="1"/>
    <col min="14338" max="14338" width="0" style="285" hidden="1" customWidth="1"/>
    <col min="14339" max="14343" width="14.75" style="285" customWidth="1"/>
    <col min="14344" max="14347" width="0" style="285" hidden="1" customWidth="1"/>
    <col min="14348" max="14592" width="9.125" style="285"/>
    <col min="14593" max="14593" width="47.75" style="285" customWidth="1"/>
    <col min="14594" max="14594" width="0" style="285" hidden="1" customWidth="1"/>
    <col min="14595" max="14599" width="14.75" style="285" customWidth="1"/>
    <col min="14600" max="14603" width="0" style="285" hidden="1" customWidth="1"/>
    <col min="14604" max="14848" width="9.125" style="285"/>
    <col min="14849" max="14849" width="47.75" style="285" customWidth="1"/>
    <col min="14850" max="14850" width="0" style="285" hidden="1" customWidth="1"/>
    <col min="14851" max="14855" width="14.75" style="285" customWidth="1"/>
    <col min="14856" max="14859" width="0" style="285" hidden="1" customWidth="1"/>
    <col min="14860" max="15104" width="9.125" style="285"/>
    <col min="15105" max="15105" width="47.75" style="285" customWidth="1"/>
    <col min="15106" max="15106" width="0" style="285" hidden="1" customWidth="1"/>
    <col min="15107" max="15111" width="14.75" style="285" customWidth="1"/>
    <col min="15112" max="15115" width="0" style="285" hidden="1" customWidth="1"/>
    <col min="15116" max="15360" width="9.125" style="285"/>
    <col min="15361" max="15361" width="47.75" style="285" customWidth="1"/>
    <col min="15362" max="15362" width="0" style="285" hidden="1" customWidth="1"/>
    <col min="15363" max="15367" width="14.75" style="285" customWidth="1"/>
    <col min="15368" max="15371" width="0" style="285" hidden="1" customWidth="1"/>
    <col min="15372" max="15616" width="9.125" style="285"/>
    <col min="15617" max="15617" width="47.75" style="285" customWidth="1"/>
    <col min="15618" max="15618" width="0" style="285" hidden="1" customWidth="1"/>
    <col min="15619" max="15623" width="14.75" style="285" customWidth="1"/>
    <col min="15624" max="15627" width="0" style="285" hidden="1" customWidth="1"/>
    <col min="15628" max="15872" width="9.125" style="285"/>
    <col min="15873" max="15873" width="47.75" style="285" customWidth="1"/>
    <col min="15874" max="15874" width="0" style="285" hidden="1" customWidth="1"/>
    <col min="15875" max="15879" width="14.75" style="285" customWidth="1"/>
    <col min="15880" max="15883" width="0" style="285" hidden="1" customWidth="1"/>
    <col min="15884" max="16128" width="9.125" style="285"/>
    <col min="16129" max="16129" width="47.75" style="285" customWidth="1"/>
    <col min="16130" max="16130" width="0" style="285" hidden="1" customWidth="1"/>
    <col min="16131" max="16135" width="14.75" style="285" customWidth="1"/>
    <col min="16136" max="16139" width="0" style="285" hidden="1" customWidth="1"/>
    <col min="16140" max="16384" width="9.125" style="285"/>
  </cols>
  <sheetData>
    <row r="1" spans="1:13" s="284" customFormat="1" ht="27.75">
      <c r="A1" s="315" t="s">
        <v>290</v>
      </c>
      <c r="B1" s="315"/>
      <c r="C1" s="315"/>
      <c r="D1" s="315"/>
      <c r="E1" s="315"/>
      <c r="F1" s="315"/>
      <c r="G1" s="315"/>
      <c r="I1" s="301"/>
    </row>
    <row r="2" spans="1:13" ht="27.75">
      <c r="A2" s="314" t="s">
        <v>386</v>
      </c>
      <c r="B2" s="280"/>
      <c r="C2" s="280"/>
      <c r="D2" s="280"/>
      <c r="E2" s="280"/>
      <c r="F2" s="280"/>
      <c r="G2" s="280"/>
    </row>
    <row r="3" spans="1:13" ht="27" customHeight="1">
      <c r="E3" s="316" t="s">
        <v>23</v>
      </c>
      <c r="F3" s="316"/>
      <c r="G3" s="316"/>
      <c r="M3" s="303"/>
    </row>
    <row r="4" spans="1:13" ht="27" customHeight="1">
      <c r="A4" s="317" t="s">
        <v>8</v>
      </c>
      <c r="B4" s="319" t="s">
        <v>9</v>
      </c>
      <c r="C4" s="319"/>
      <c r="D4" s="319"/>
      <c r="E4" s="319"/>
      <c r="F4" s="319"/>
      <c r="G4" s="320"/>
    </row>
    <row r="5" spans="1:13" ht="27" customHeight="1">
      <c r="A5" s="318"/>
      <c r="B5" s="304" t="s">
        <v>10</v>
      </c>
      <c r="C5" s="304" t="s">
        <v>11</v>
      </c>
      <c r="D5" s="304" t="s">
        <v>12</v>
      </c>
      <c r="E5" s="304" t="s">
        <v>13</v>
      </c>
      <c r="F5" s="304" t="s">
        <v>14</v>
      </c>
      <c r="G5" s="304" t="s">
        <v>15</v>
      </c>
    </row>
    <row r="6" spans="1:13" s="284" customFormat="1" ht="27" customHeight="1" thickBot="1">
      <c r="A6" s="287" t="s">
        <v>7</v>
      </c>
      <c r="B6" s="288">
        <v>0</v>
      </c>
      <c r="C6" s="289"/>
      <c r="D6" s="289"/>
      <c r="E6" s="289"/>
      <c r="F6" s="289"/>
      <c r="G6" s="289"/>
      <c r="H6" s="284">
        <v>0</v>
      </c>
      <c r="I6" s="301"/>
    </row>
    <row r="7" spans="1:13" s="284" customFormat="1" ht="27" customHeight="1" thickTop="1">
      <c r="A7" s="472" t="s">
        <v>388</v>
      </c>
      <c r="B7" s="473"/>
      <c r="C7" s="474"/>
      <c r="D7" s="474"/>
      <c r="E7" s="474"/>
      <c r="F7" s="474"/>
      <c r="G7" s="474"/>
      <c r="I7" s="301"/>
    </row>
    <row r="8" spans="1:13" s="310" customFormat="1" ht="48">
      <c r="A8" s="475" t="s">
        <v>389</v>
      </c>
      <c r="B8" s="476">
        <v>0</v>
      </c>
      <c r="C8" s="477"/>
      <c r="D8" s="477"/>
      <c r="E8" s="477"/>
      <c r="F8" s="477"/>
      <c r="G8" s="477"/>
      <c r="H8" s="310">
        <v>2</v>
      </c>
      <c r="I8" s="301"/>
    </row>
    <row r="9" spans="1:13" s="310" customFormat="1" ht="24">
      <c r="A9" s="311" t="s">
        <v>58</v>
      </c>
      <c r="B9" s="312">
        <v>0</v>
      </c>
      <c r="C9" s="312"/>
      <c r="D9" s="312"/>
      <c r="E9" s="312"/>
      <c r="F9" s="312"/>
      <c r="G9" s="312"/>
      <c r="H9" s="310">
        <v>2</v>
      </c>
      <c r="I9" s="301"/>
    </row>
    <row r="10" spans="1:13" s="310" customFormat="1" ht="24">
      <c r="A10" s="311" t="s">
        <v>59</v>
      </c>
      <c r="B10" s="308">
        <v>0</v>
      </c>
      <c r="C10" s="308"/>
      <c r="D10" s="308"/>
      <c r="E10" s="308"/>
      <c r="F10" s="308"/>
      <c r="G10" s="308"/>
      <c r="H10" s="310">
        <v>2</v>
      </c>
      <c r="I10" s="301"/>
    </row>
    <row r="11" spans="1:13" s="284" customFormat="1" ht="27" customHeight="1">
      <c r="A11" s="290" t="s">
        <v>53</v>
      </c>
      <c r="B11" s="291"/>
      <c r="C11" s="294"/>
      <c r="D11" s="294"/>
      <c r="E11" s="294"/>
      <c r="F11" s="294"/>
      <c r="G11" s="294"/>
      <c r="I11" s="301"/>
    </row>
    <row r="12" spans="1:13" s="310" customFormat="1" ht="24">
      <c r="A12" s="311" t="s">
        <v>57</v>
      </c>
      <c r="B12" s="312">
        <v>0</v>
      </c>
      <c r="C12" s="312"/>
      <c r="D12" s="312"/>
      <c r="E12" s="312"/>
      <c r="F12" s="312"/>
      <c r="G12" s="312"/>
      <c r="H12" s="310">
        <v>2</v>
      </c>
      <c r="I12" s="301"/>
    </row>
    <row r="13" spans="1:13" s="310" customFormat="1" ht="24">
      <c r="A13" s="311" t="s">
        <v>58</v>
      </c>
      <c r="B13" s="312">
        <v>0</v>
      </c>
      <c r="C13" s="312"/>
      <c r="D13" s="312"/>
      <c r="E13" s="312"/>
      <c r="F13" s="312"/>
      <c r="G13" s="312"/>
      <c r="H13" s="310">
        <v>2</v>
      </c>
      <c r="I13" s="301"/>
    </row>
    <row r="14" spans="1:13" s="310" customFormat="1" ht="24">
      <c r="A14" s="311" t="s">
        <v>59</v>
      </c>
      <c r="B14" s="308">
        <v>0</v>
      </c>
      <c r="C14" s="308"/>
      <c r="D14" s="308"/>
      <c r="E14" s="308"/>
      <c r="F14" s="308"/>
      <c r="G14" s="308"/>
      <c r="H14" s="310">
        <v>2</v>
      </c>
      <c r="I14" s="301"/>
    </row>
    <row r="15" spans="1:13" s="284" customFormat="1" ht="27" customHeight="1">
      <c r="A15" s="290" t="s">
        <v>54</v>
      </c>
      <c r="B15" s="291"/>
      <c r="C15" s="294"/>
      <c r="D15" s="294"/>
      <c r="E15" s="294"/>
      <c r="F15" s="294"/>
      <c r="G15" s="294"/>
      <c r="I15" s="301"/>
    </row>
    <row r="16" spans="1:13" s="310" customFormat="1" ht="24">
      <c r="A16" s="311" t="s">
        <v>57</v>
      </c>
      <c r="B16" s="312">
        <v>0</v>
      </c>
      <c r="C16" s="312"/>
      <c r="D16" s="312"/>
      <c r="E16" s="312"/>
      <c r="F16" s="312"/>
      <c r="G16" s="312"/>
      <c r="H16" s="310">
        <v>2</v>
      </c>
      <c r="I16" s="301"/>
    </row>
    <row r="17" spans="1:9" s="310" customFormat="1" ht="24">
      <c r="A17" s="311" t="s">
        <v>58</v>
      </c>
      <c r="B17" s="312">
        <v>0</v>
      </c>
      <c r="C17" s="312"/>
      <c r="D17" s="312"/>
      <c r="E17" s="312"/>
      <c r="F17" s="312"/>
      <c r="G17" s="312"/>
      <c r="H17" s="310">
        <v>2</v>
      </c>
      <c r="I17" s="301"/>
    </row>
    <row r="18" spans="1:9" s="310" customFormat="1" ht="24">
      <c r="A18" s="311" t="s">
        <v>59</v>
      </c>
      <c r="B18" s="308">
        <v>0</v>
      </c>
      <c r="C18" s="308"/>
      <c r="D18" s="308"/>
      <c r="E18" s="308"/>
      <c r="F18" s="308"/>
      <c r="G18" s="308"/>
      <c r="H18" s="310">
        <v>2</v>
      </c>
      <c r="I18" s="301"/>
    </row>
    <row r="19" spans="1:9" s="310" customFormat="1" ht="26.25" customHeight="1">
      <c r="A19" s="307"/>
      <c r="B19" s="308">
        <v>0</v>
      </c>
      <c r="C19" s="308"/>
      <c r="D19" s="308"/>
      <c r="E19" s="308"/>
      <c r="F19" s="308"/>
      <c r="G19" s="308"/>
      <c r="H19" s="310">
        <v>1</v>
      </c>
      <c r="I19" s="301"/>
    </row>
    <row r="20" spans="1:9" ht="26.25" customHeight="1">
      <c r="A20" s="307"/>
      <c r="B20" s="308">
        <v>1</v>
      </c>
      <c r="C20" s="308"/>
      <c r="D20" s="308"/>
      <c r="E20" s="308"/>
      <c r="F20" s="308"/>
      <c r="G20" s="308"/>
    </row>
    <row r="21" spans="1:9" ht="26.25" customHeight="1">
      <c r="A21" s="307"/>
      <c r="B21" s="308">
        <v>2</v>
      </c>
      <c r="C21" s="308"/>
      <c r="D21" s="308"/>
      <c r="E21" s="308"/>
      <c r="F21" s="308"/>
      <c r="G21" s="308"/>
    </row>
    <row r="22" spans="1:9" ht="26.25" customHeight="1">
      <c r="A22" s="307"/>
      <c r="B22" s="308">
        <v>3</v>
      </c>
      <c r="C22" s="308"/>
      <c r="D22" s="308"/>
      <c r="E22" s="308"/>
      <c r="F22" s="308"/>
      <c r="G22" s="308"/>
    </row>
    <row r="23" spans="1:9" ht="26.25" customHeight="1">
      <c r="A23" s="307"/>
      <c r="B23" s="308">
        <v>4</v>
      </c>
      <c r="C23" s="308"/>
      <c r="D23" s="308"/>
      <c r="E23" s="308"/>
      <c r="F23" s="308"/>
      <c r="G23" s="308"/>
    </row>
    <row r="24" spans="1:9" ht="26.25" customHeight="1">
      <c r="A24" s="307"/>
      <c r="B24" s="308">
        <v>5</v>
      </c>
      <c r="C24" s="308"/>
      <c r="D24" s="308"/>
      <c r="E24" s="308"/>
      <c r="F24" s="308"/>
      <c r="G24" s="308"/>
    </row>
    <row r="25" spans="1:9" ht="26.25" customHeight="1">
      <c r="A25" s="307"/>
      <c r="B25" s="308">
        <v>6</v>
      </c>
      <c r="C25" s="308"/>
      <c r="D25" s="308"/>
      <c r="E25" s="308"/>
      <c r="F25" s="308"/>
      <c r="G25" s="308"/>
    </row>
    <row r="26" spans="1:9" ht="26.25" customHeight="1">
      <c r="A26" s="307"/>
      <c r="B26" s="308">
        <v>7</v>
      </c>
      <c r="C26" s="308"/>
      <c r="D26" s="308"/>
      <c r="E26" s="308"/>
      <c r="F26" s="308"/>
      <c r="G26" s="308"/>
    </row>
    <row r="27" spans="1:9" ht="26.25" customHeight="1">
      <c r="A27" s="307"/>
      <c r="B27" s="308">
        <v>8</v>
      </c>
      <c r="C27" s="308"/>
      <c r="D27" s="308"/>
      <c r="E27" s="308"/>
      <c r="F27" s="308"/>
      <c r="G27" s="308"/>
    </row>
    <row r="28" spans="1:9" ht="26.25" customHeight="1">
      <c r="A28" s="307"/>
      <c r="B28" s="308">
        <v>9</v>
      </c>
      <c r="C28" s="308"/>
      <c r="D28" s="308"/>
      <c r="E28" s="308"/>
      <c r="F28" s="308"/>
      <c r="G28" s="308"/>
    </row>
    <row r="29" spans="1:9" ht="26.25" customHeight="1">
      <c r="A29" s="307"/>
      <c r="B29" s="308">
        <v>10</v>
      </c>
      <c r="C29" s="308"/>
      <c r="D29" s="308"/>
      <c r="E29" s="308"/>
      <c r="F29" s="308"/>
      <c r="G29" s="308"/>
    </row>
  </sheetData>
  <mergeCells count="4">
    <mergeCell ref="A1:G1"/>
    <mergeCell ref="E3:G3"/>
    <mergeCell ref="A4:A5"/>
    <mergeCell ref="B4:G4"/>
  </mergeCells>
  <pageMargins left="0.59055118110236227" right="0.35433070866141736" top="0.78740157480314965" bottom="0.78740157480314965" header="0.23622047244094491" footer="0.23622047244094491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C342"/>
  <sheetViews>
    <sheetView topLeftCell="A3" zoomScaleNormal="100" zoomScaleSheetLayoutView="87" workbookViewId="0">
      <selection activeCell="H10" sqref="H10:H16"/>
    </sheetView>
  </sheetViews>
  <sheetFormatPr defaultColWidth="10" defaultRowHeight="21.75"/>
  <cols>
    <col min="1" max="1" width="16.5" style="42" customWidth="1"/>
    <col min="2" max="2" width="3.75" style="27" bestFit="1" customWidth="1"/>
    <col min="3" max="3" width="5.125" style="27" bestFit="1" customWidth="1"/>
    <col min="4" max="4" width="43" style="62" customWidth="1"/>
    <col min="5" max="5" width="7" style="63" customWidth="1"/>
    <col min="6" max="6" width="12.125" style="64" bestFit="1" customWidth="1"/>
    <col min="7" max="7" width="7.75" style="27" customWidth="1"/>
    <col min="8" max="8" width="19.125" style="42" bestFit="1" customWidth="1"/>
    <col min="9" max="9" width="30.125" style="62" customWidth="1"/>
    <col min="10" max="10" width="15.75" style="65" customWidth="1"/>
    <col min="11" max="11" width="15.125" style="62" customWidth="1"/>
    <col min="12" max="12" width="10.75" style="62" customWidth="1"/>
    <col min="13" max="13" width="6.875" style="27" customWidth="1"/>
    <col min="14" max="14" width="20.125" style="27" customWidth="1"/>
    <col min="15" max="15" width="22.5" style="27" customWidth="1"/>
    <col min="16" max="16" width="25.125" style="62" customWidth="1"/>
    <col min="17" max="17" width="21" style="42" customWidth="1"/>
    <col min="18" max="16384" width="10" style="42"/>
  </cols>
  <sheetData>
    <row r="1" spans="1:211">
      <c r="A1" s="353" t="s">
        <v>311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</row>
    <row r="2" spans="1:211">
      <c r="A2" s="353" t="s">
        <v>310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</row>
    <row r="3" spans="1:211">
      <c r="A3" s="353" t="s">
        <v>312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</row>
    <row r="4" spans="1:211">
      <c r="A4" s="354" t="s">
        <v>313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</row>
    <row r="5" spans="1:211">
      <c r="A5" s="43" t="s">
        <v>110</v>
      </c>
      <c r="B5" s="43"/>
      <c r="C5" s="43"/>
      <c r="D5" s="43"/>
      <c r="E5" s="43"/>
      <c r="F5" s="44"/>
      <c r="G5" s="43"/>
      <c r="H5" s="97"/>
      <c r="I5" s="45" t="s">
        <v>281</v>
      </c>
      <c r="J5" s="97"/>
      <c r="K5" s="43"/>
      <c r="L5" s="43"/>
      <c r="M5" s="43"/>
      <c r="N5" s="43"/>
      <c r="O5" s="43"/>
      <c r="P5" s="46" t="s">
        <v>210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</row>
    <row r="6" spans="1:211" s="27" customFormat="1" ht="21.75" customHeight="1">
      <c r="A6" s="374" t="s">
        <v>211</v>
      </c>
      <c r="B6" s="374" t="s">
        <v>212</v>
      </c>
      <c r="C6" s="374" t="s">
        <v>213</v>
      </c>
      <c r="D6" s="375" t="s">
        <v>214</v>
      </c>
      <c r="E6" s="375" t="s">
        <v>6</v>
      </c>
      <c r="F6" s="376" t="s">
        <v>232</v>
      </c>
      <c r="G6" s="375" t="s">
        <v>233</v>
      </c>
      <c r="H6" s="377" t="s">
        <v>72</v>
      </c>
      <c r="I6" s="375" t="s">
        <v>215</v>
      </c>
      <c r="J6" s="375" t="s">
        <v>216</v>
      </c>
      <c r="K6" s="375" t="s">
        <v>217</v>
      </c>
      <c r="L6" s="375" t="s">
        <v>61</v>
      </c>
      <c r="M6" s="375" t="s">
        <v>234</v>
      </c>
      <c r="N6" s="374" t="s">
        <v>218</v>
      </c>
      <c r="O6" s="375" t="s">
        <v>235</v>
      </c>
      <c r="P6" s="375" t="s">
        <v>236</v>
      </c>
    </row>
    <row r="7" spans="1:211" ht="22.5" thickBot="1">
      <c r="A7" s="378"/>
      <c r="B7" s="378"/>
      <c r="C7" s="378"/>
      <c r="D7" s="379"/>
      <c r="E7" s="379"/>
      <c r="F7" s="380"/>
      <c r="G7" s="379"/>
      <c r="H7" s="381"/>
      <c r="I7" s="379"/>
      <c r="J7" s="379"/>
      <c r="K7" s="379"/>
      <c r="L7" s="379"/>
      <c r="M7" s="379"/>
      <c r="N7" s="378"/>
      <c r="O7" s="379"/>
      <c r="P7" s="379"/>
    </row>
    <row r="8" spans="1:211">
      <c r="A8" s="366"/>
      <c r="B8" s="367"/>
      <c r="C8" s="367"/>
      <c r="D8" s="368" t="s">
        <v>7</v>
      </c>
      <c r="E8" s="367"/>
      <c r="F8" s="369"/>
      <c r="G8" s="370"/>
      <c r="H8" s="371"/>
      <c r="I8" s="372"/>
      <c r="J8" s="373"/>
      <c r="K8" s="372"/>
      <c r="L8" s="372"/>
      <c r="M8" s="367"/>
      <c r="N8" s="367"/>
      <c r="O8" s="367"/>
      <c r="P8" s="372"/>
    </row>
    <row r="9" spans="1:211">
      <c r="A9" s="47"/>
      <c r="B9" s="48"/>
      <c r="C9" s="48"/>
      <c r="D9" s="49" t="s">
        <v>306</v>
      </c>
      <c r="E9" s="48"/>
      <c r="F9" s="50"/>
      <c r="G9" s="51"/>
      <c r="H9" s="52"/>
      <c r="I9" s="53"/>
      <c r="J9" s="54"/>
      <c r="K9" s="53"/>
      <c r="L9" s="53"/>
      <c r="M9" s="48"/>
      <c r="N9" s="48"/>
      <c r="O9" s="48"/>
      <c r="P9" s="53"/>
    </row>
    <row r="10" spans="1:211" ht="43.5">
      <c r="A10" s="382" t="s">
        <v>225</v>
      </c>
      <c r="B10" s="383"/>
      <c r="C10" s="383"/>
      <c r="D10" s="388" t="s">
        <v>319</v>
      </c>
      <c r="E10" s="383" t="s">
        <v>320</v>
      </c>
      <c r="F10" s="385">
        <v>450000</v>
      </c>
      <c r="G10" s="386"/>
      <c r="H10" s="387">
        <f>F10*G10</f>
        <v>0</v>
      </c>
      <c r="I10" s="388"/>
      <c r="J10" s="389"/>
      <c r="K10" s="388"/>
      <c r="L10" s="388"/>
      <c r="M10" s="383"/>
      <c r="N10" s="388" t="s">
        <v>228</v>
      </c>
      <c r="O10" s="391" t="s">
        <v>326</v>
      </c>
      <c r="P10" s="388" t="s">
        <v>327</v>
      </c>
      <c r="Q10" s="390" t="s">
        <v>328</v>
      </c>
    </row>
    <row r="11" spans="1:211" ht="43.5">
      <c r="A11" s="382" t="s">
        <v>225</v>
      </c>
      <c r="B11" s="383"/>
      <c r="C11" s="383"/>
      <c r="D11" s="388" t="s">
        <v>321</v>
      </c>
      <c r="E11" s="383" t="s">
        <v>320</v>
      </c>
      <c r="F11" s="385">
        <v>50000</v>
      </c>
      <c r="G11" s="386"/>
      <c r="H11" s="387">
        <f t="shared" ref="H11:H16" si="0">F11*G11</f>
        <v>0</v>
      </c>
      <c r="I11" s="388"/>
      <c r="J11" s="389"/>
      <c r="K11" s="388"/>
      <c r="L11" s="388"/>
      <c r="M11" s="383"/>
      <c r="N11" s="388" t="s">
        <v>228</v>
      </c>
      <c r="O11" s="391" t="s">
        <v>329</v>
      </c>
      <c r="P11" s="388" t="s">
        <v>327</v>
      </c>
      <c r="Q11" s="390" t="s">
        <v>328</v>
      </c>
    </row>
    <row r="12" spans="1:211" ht="65.25">
      <c r="A12" s="382" t="s">
        <v>225</v>
      </c>
      <c r="B12" s="383"/>
      <c r="C12" s="383"/>
      <c r="D12" s="388" t="s">
        <v>322</v>
      </c>
      <c r="E12" s="383" t="s">
        <v>323</v>
      </c>
      <c r="F12" s="385">
        <v>3800000</v>
      </c>
      <c r="G12" s="386"/>
      <c r="H12" s="387">
        <f t="shared" si="0"/>
        <v>0</v>
      </c>
      <c r="I12" s="388"/>
      <c r="J12" s="389"/>
      <c r="K12" s="388"/>
      <c r="L12" s="388"/>
      <c r="M12" s="383"/>
      <c r="N12" s="388" t="s">
        <v>228</v>
      </c>
      <c r="O12" s="391" t="s">
        <v>326</v>
      </c>
      <c r="P12" s="388" t="s">
        <v>330</v>
      </c>
      <c r="Q12" s="390" t="s">
        <v>331</v>
      </c>
    </row>
    <row r="13" spans="1:211" ht="65.25">
      <c r="A13" s="382" t="s">
        <v>225</v>
      </c>
      <c r="B13" s="383"/>
      <c r="C13" s="383"/>
      <c r="D13" s="388" t="s">
        <v>324</v>
      </c>
      <c r="E13" s="383" t="s">
        <v>323</v>
      </c>
      <c r="F13" s="385">
        <v>2060000</v>
      </c>
      <c r="G13" s="386"/>
      <c r="H13" s="387">
        <f t="shared" si="0"/>
        <v>0</v>
      </c>
      <c r="I13" s="388"/>
      <c r="J13" s="389"/>
      <c r="K13" s="388"/>
      <c r="L13" s="388"/>
      <c r="M13" s="383"/>
      <c r="N13" s="388" t="s">
        <v>228</v>
      </c>
      <c r="O13" s="391" t="s">
        <v>326</v>
      </c>
      <c r="P13" s="388" t="s">
        <v>330</v>
      </c>
      <c r="Q13" s="390" t="s">
        <v>331</v>
      </c>
    </row>
    <row r="14" spans="1:211" ht="65.25">
      <c r="A14" s="382" t="s">
        <v>225</v>
      </c>
      <c r="B14" s="383"/>
      <c r="C14" s="383"/>
      <c r="D14" s="388" t="s">
        <v>325</v>
      </c>
      <c r="E14" s="383" t="s">
        <v>320</v>
      </c>
      <c r="F14" s="385">
        <v>130000000</v>
      </c>
      <c r="G14" s="386"/>
      <c r="H14" s="387">
        <f t="shared" si="0"/>
        <v>0</v>
      </c>
      <c r="I14" s="388"/>
      <c r="J14" s="389"/>
      <c r="K14" s="388"/>
      <c r="L14" s="388"/>
      <c r="M14" s="383"/>
      <c r="N14" s="388" t="s">
        <v>228</v>
      </c>
      <c r="O14" s="391" t="s">
        <v>332</v>
      </c>
      <c r="P14" s="388" t="s">
        <v>330</v>
      </c>
      <c r="Q14" s="390" t="s">
        <v>333</v>
      </c>
    </row>
    <row r="15" spans="1:211">
      <c r="A15" s="382"/>
      <c r="B15" s="383"/>
      <c r="C15" s="383"/>
      <c r="D15" s="384"/>
      <c r="E15" s="383"/>
      <c r="F15" s="385"/>
      <c r="G15" s="386"/>
      <c r="H15" s="387">
        <f t="shared" si="0"/>
        <v>0</v>
      </c>
      <c r="I15" s="388"/>
      <c r="J15" s="389"/>
      <c r="K15" s="388"/>
      <c r="L15" s="388"/>
      <c r="M15" s="383"/>
      <c r="N15" s="391"/>
      <c r="O15" s="391"/>
      <c r="P15" s="388"/>
    </row>
    <row r="16" spans="1:211">
      <c r="A16" s="89"/>
      <c r="B16" s="24"/>
      <c r="C16" s="24"/>
      <c r="D16" s="104"/>
      <c r="E16" s="103"/>
      <c r="F16" s="180"/>
      <c r="G16" s="24"/>
      <c r="H16" s="387">
        <f t="shared" si="0"/>
        <v>0</v>
      </c>
      <c r="I16" s="104"/>
      <c r="J16" s="25"/>
      <c r="K16" s="104"/>
      <c r="L16" s="104"/>
      <c r="M16" s="24"/>
      <c r="N16" s="103"/>
      <c r="O16" s="103"/>
      <c r="P16" s="104"/>
    </row>
    <row r="17" spans="1:16" s="99" customFormat="1">
      <c r="A17" s="98" t="s">
        <v>219</v>
      </c>
      <c r="B17" s="55" t="s">
        <v>220</v>
      </c>
      <c r="D17" s="56" t="s">
        <v>221</v>
      </c>
      <c r="E17" s="55" t="s">
        <v>222</v>
      </c>
      <c r="F17" s="57"/>
      <c r="H17" s="98" t="s">
        <v>237</v>
      </c>
      <c r="I17" s="17" t="s">
        <v>238</v>
      </c>
      <c r="J17" s="99" t="s">
        <v>239</v>
      </c>
      <c r="K17" s="18"/>
      <c r="L17" s="17" t="s">
        <v>240</v>
      </c>
      <c r="M17" s="99" t="s">
        <v>241</v>
      </c>
      <c r="N17" s="17"/>
      <c r="O17" s="17"/>
      <c r="P17" s="18"/>
    </row>
    <row r="18" spans="1:16" s="99" customFormat="1">
      <c r="B18" s="55" t="s">
        <v>223</v>
      </c>
      <c r="D18" s="58"/>
      <c r="E18" s="55" t="s">
        <v>224</v>
      </c>
      <c r="F18" s="57"/>
      <c r="I18" s="17" t="s">
        <v>242</v>
      </c>
      <c r="K18" s="18"/>
      <c r="L18" s="17" t="s">
        <v>243</v>
      </c>
      <c r="M18" s="18"/>
      <c r="N18" s="17"/>
      <c r="O18" s="59"/>
      <c r="P18" s="18"/>
    </row>
    <row r="19" spans="1:16" s="99" customFormat="1">
      <c r="B19" s="55" t="s">
        <v>225</v>
      </c>
      <c r="D19" s="58"/>
      <c r="E19" s="55" t="s">
        <v>226</v>
      </c>
      <c r="F19" s="57"/>
      <c r="I19" s="17" t="s">
        <v>244</v>
      </c>
      <c r="K19" s="18"/>
      <c r="L19" s="17" t="s">
        <v>245</v>
      </c>
      <c r="M19" s="99" t="s">
        <v>246</v>
      </c>
      <c r="N19" s="17"/>
      <c r="O19" s="17"/>
      <c r="P19" s="18"/>
    </row>
    <row r="20" spans="1:16" s="99" customFormat="1">
      <c r="B20" s="55" t="s">
        <v>227</v>
      </c>
      <c r="D20" s="58"/>
      <c r="E20" s="55" t="s">
        <v>228</v>
      </c>
      <c r="F20" s="57"/>
      <c r="I20" s="17" t="s">
        <v>247</v>
      </c>
      <c r="J20" s="99" t="s">
        <v>248</v>
      </c>
      <c r="K20" s="18"/>
      <c r="L20" s="17" t="s">
        <v>249</v>
      </c>
      <c r="M20" s="99" t="s">
        <v>250</v>
      </c>
      <c r="N20" s="17"/>
      <c r="O20" s="17"/>
      <c r="P20" s="18"/>
    </row>
    <row r="21" spans="1:16" s="99" customFormat="1">
      <c r="B21" s="55" t="s">
        <v>229</v>
      </c>
      <c r="D21" s="58"/>
      <c r="E21" s="55" t="s">
        <v>230</v>
      </c>
      <c r="F21" s="57"/>
      <c r="M21" s="18"/>
      <c r="N21" s="59"/>
      <c r="O21" s="59"/>
      <c r="P21" s="18"/>
    </row>
    <row r="22" spans="1:16" s="100" customFormat="1">
      <c r="B22" s="55" t="s">
        <v>231</v>
      </c>
      <c r="C22" s="19"/>
      <c r="D22" s="23"/>
      <c r="E22" s="19"/>
      <c r="F22" s="60"/>
      <c r="M22" s="20"/>
      <c r="N22" s="61"/>
      <c r="O22" s="61"/>
      <c r="P22" s="20"/>
    </row>
    <row r="24" spans="1:16">
      <c r="H24" s="17"/>
    </row>
    <row r="25" spans="1:16">
      <c r="H25" s="17"/>
    </row>
    <row r="26" spans="1:16">
      <c r="H26" s="17"/>
    </row>
    <row r="27" spans="1:16">
      <c r="H27" s="17"/>
    </row>
    <row r="28" spans="1:16">
      <c r="H28" s="17"/>
    </row>
    <row r="33" spans="2:16">
      <c r="B33" s="42"/>
      <c r="C33" s="42"/>
      <c r="D33" s="42"/>
      <c r="E33" s="42"/>
      <c r="F33" s="42"/>
      <c r="G33" s="42"/>
      <c r="I33" s="42"/>
      <c r="J33" s="42"/>
      <c r="K33" s="42"/>
      <c r="L33" s="42"/>
      <c r="M33" s="42"/>
      <c r="N33" s="42"/>
      <c r="O33" s="42"/>
      <c r="P33" s="42"/>
    </row>
    <row r="34" spans="2:16">
      <c r="B34" s="42"/>
      <c r="C34" s="42"/>
      <c r="D34" s="42"/>
      <c r="E34" s="42"/>
      <c r="F34" s="42"/>
      <c r="G34" s="42"/>
      <c r="I34" s="42"/>
      <c r="J34" s="42"/>
      <c r="K34" s="42"/>
      <c r="L34" s="42"/>
      <c r="M34" s="42"/>
      <c r="N34" s="42"/>
      <c r="O34" s="42"/>
      <c r="P34" s="42"/>
    </row>
    <row r="35" spans="2:16">
      <c r="B35" s="42"/>
      <c r="C35" s="42"/>
      <c r="D35" s="42"/>
      <c r="E35" s="42"/>
      <c r="F35" s="42"/>
      <c r="G35" s="42"/>
      <c r="I35" s="42"/>
      <c r="J35" s="42"/>
      <c r="K35" s="42"/>
      <c r="L35" s="42"/>
      <c r="M35" s="42"/>
      <c r="N35" s="42"/>
      <c r="O35" s="42"/>
      <c r="P35" s="42"/>
    </row>
    <row r="36" spans="2:16">
      <c r="B36" s="42"/>
      <c r="C36" s="42"/>
      <c r="D36" s="42"/>
      <c r="E36" s="42"/>
      <c r="F36" s="42"/>
      <c r="G36" s="42"/>
      <c r="I36" s="42"/>
      <c r="J36" s="42"/>
      <c r="K36" s="42"/>
      <c r="L36" s="42"/>
      <c r="M36" s="42"/>
      <c r="N36" s="42"/>
      <c r="O36" s="42"/>
      <c r="P36" s="42"/>
    </row>
    <row r="37" spans="2:16">
      <c r="B37" s="42"/>
      <c r="C37" s="42"/>
      <c r="D37" s="42"/>
      <c r="E37" s="42"/>
      <c r="F37" s="42"/>
      <c r="G37" s="42"/>
      <c r="I37" s="42"/>
      <c r="J37" s="42"/>
      <c r="K37" s="42"/>
      <c r="L37" s="42"/>
      <c r="M37" s="42"/>
      <c r="N37" s="42"/>
      <c r="O37" s="42"/>
      <c r="P37" s="42"/>
    </row>
    <row r="38" spans="2:16">
      <c r="B38" s="42"/>
      <c r="C38" s="42"/>
      <c r="D38" s="42"/>
      <c r="E38" s="42"/>
      <c r="F38" s="42"/>
      <c r="G38" s="42"/>
      <c r="I38" s="42"/>
      <c r="J38" s="42"/>
      <c r="K38" s="42"/>
      <c r="L38" s="42"/>
      <c r="M38" s="42"/>
      <c r="N38" s="42"/>
      <c r="O38" s="42"/>
      <c r="P38" s="42"/>
    </row>
    <row r="39" spans="2:16">
      <c r="B39" s="42"/>
      <c r="C39" s="42"/>
      <c r="D39" s="42"/>
      <c r="E39" s="42"/>
      <c r="F39" s="42"/>
      <c r="G39" s="42"/>
      <c r="I39" s="42"/>
      <c r="J39" s="42"/>
      <c r="K39" s="42"/>
      <c r="L39" s="42"/>
      <c r="M39" s="42"/>
      <c r="N39" s="42"/>
      <c r="O39" s="42"/>
      <c r="P39" s="42"/>
    </row>
    <row r="40" spans="2:16">
      <c r="B40" s="42"/>
      <c r="C40" s="42"/>
      <c r="D40" s="42"/>
      <c r="E40" s="42"/>
      <c r="F40" s="42"/>
      <c r="G40" s="42"/>
      <c r="I40" s="42"/>
      <c r="J40" s="42"/>
      <c r="K40" s="42"/>
      <c r="L40" s="42"/>
      <c r="M40" s="42"/>
      <c r="N40" s="42"/>
      <c r="O40" s="42"/>
      <c r="P40" s="42"/>
    </row>
    <row r="41" spans="2:16">
      <c r="B41" s="42"/>
      <c r="C41" s="42"/>
      <c r="D41" s="42"/>
      <c r="E41" s="42"/>
      <c r="F41" s="42"/>
      <c r="G41" s="42"/>
      <c r="I41" s="42"/>
      <c r="J41" s="42"/>
      <c r="K41" s="42"/>
      <c r="L41" s="42"/>
      <c r="M41" s="42"/>
      <c r="N41" s="42"/>
      <c r="O41" s="42"/>
      <c r="P41" s="42"/>
    </row>
    <row r="42" spans="2:16">
      <c r="B42" s="42"/>
      <c r="C42" s="42"/>
      <c r="D42" s="42"/>
      <c r="E42" s="42"/>
      <c r="F42" s="42"/>
      <c r="G42" s="42"/>
      <c r="I42" s="42"/>
      <c r="J42" s="42"/>
      <c r="K42" s="42"/>
      <c r="L42" s="42"/>
      <c r="M42" s="42"/>
      <c r="N42" s="42"/>
      <c r="O42" s="42"/>
      <c r="P42" s="42"/>
    </row>
    <row r="43" spans="2:16">
      <c r="B43" s="42"/>
      <c r="C43" s="42"/>
      <c r="D43" s="42"/>
      <c r="E43" s="42"/>
      <c r="F43" s="42"/>
      <c r="G43" s="42"/>
      <c r="I43" s="42"/>
      <c r="J43" s="42"/>
      <c r="K43" s="42"/>
      <c r="L43" s="42"/>
      <c r="M43" s="42"/>
      <c r="N43" s="42"/>
      <c r="O43" s="42"/>
      <c r="P43" s="42"/>
    </row>
    <row r="44" spans="2:16">
      <c r="B44" s="42"/>
      <c r="C44" s="42"/>
      <c r="D44" s="42"/>
      <c r="E44" s="42"/>
      <c r="F44" s="42"/>
      <c r="G44" s="42"/>
      <c r="I44" s="42"/>
      <c r="J44" s="42"/>
      <c r="K44" s="42"/>
      <c r="L44" s="42"/>
      <c r="M44" s="42"/>
      <c r="N44" s="42"/>
      <c r="O44" s="42"/>
      <c r="P44" s="42"/>
    </row>
    <row r="45" spans="2:16">
      <c r="B45" s="42"/>
      <c r="C45" s="42"/>
      <c r="D45" s="42"/>
      <c r="E45" s="42"/>
      <c r="F45" s="42"/>
      <c r="G45" s="42"/>
      <c r="I45" s="42"/>
      <c r="J45" s="42"/>
      <c r="K45" s="42"/>
      <c r="L45" s="42"/>
      <c r="M45" s="42"/>
      <c r="N45" s="42"/>
      <c r="O45" s="42"/>
      <c r="P45" s="42"/>
    </row>
    <row r="46" spans="2:16">
      <c r="B46" s="42"/>
      <c r="C46" s="42"/>
      <c r="D46" s="42"/>
      <c r="E46" s="42"/>
      <c r="F46" s="42"/>
      <c r="G46" s="42"/>
      <c r="I46" s="42"/>
      <c r="J46" s="42"/>
      <c r="K46" s="42"/>
      <c r="L46" s="42"/>
      <c r="M46" s="42"/>
      <c r="N46" s="42"/>
      <c r="O46" s="42"/>
      <c r="P46" s="42"/>
    </row>
    <row r="47" spans="2:16">
      <c r="B47" s="42"/>
      <c r="C47" s="42"/>
      <c r="D47" s="42"/>
      <c r="E47" s="42"/>
      <c r="F47" s="42"/>
      <c r="G47" s="42"/>
      <c r="I47" s="42"/>
      <c r="J47" s="42"/>
      <c r="K47" s="42"/>
      <c r="L47" s="42"/>
      <c r="M47" s="42"/>
      <c r="N47" s="42"/>
      <c r="O47" s="42"/>
      <c r="P47" s="42"/>
    </row>
    <row r="48" spans="2:16">
      <c r="B48" s="42"/>
      <c r="C48" s="42"/>
      <c r="D48" s="42"/>
      <c r="E48" s="42"/>
      <c r="F48" s="42"/>
      <c r="G48" s="42"/>
      <c r="I48" s="42"/>
      <c r="J48" s="42"/>
      <c r="K48" s="42"/>
      <c r="L48" s="42"/>
      <c r="M48" s="42"/>
      <c r="N48" s="42"/>
      <c r="O48" s="42"/>
      <c r="P48" s="42"/>
    </row>
    <row r="49" spans="2:16">
      <c r="B49" s="42"/>
      <c r="C49" s="42"/>
      <c r="D49" s="42"/>
      <c r="E49" s="42"/>
      <c r="F49" s="42"/>
      <c r="G49" s="42"/>
      <c r="I49" s="42"/>
      <c r="J49" s="42"/>
      <c r="K49" s="42"/>
      <c r="L49" s="42"/>
      <c r="M49" s="42"/>
      <c r="N49" s="42"/>
      <c r="O49" s="42"/>
      <c r="P49" s="42"/>
    </row>
    <row r="50" spans="2:16">
      <c r="B50" s="42"/>
      <c r="C50" s="42"/>
      <c r="D50" s="42"/>
      <c r="E50" s="42"/>
      <c r="F50" s="42"/>
      <c r="G50" s="42"/>
      <c r="I50" s="42"/>
      <c r="J50" s="42"/>
      <c r="K50" s="42"/>
      <c r="L50" s="42"/>
      <c r="M50" s="42"/>
      <c r="N50" s="42"/>
      <c r="O50" s="42"/>
      <c r="P50" s="42"/>
    </row>
    <row r="51" spans="2:16">
      <c r="B51" s="42"/>
      <c r="C51" s="42"/>
      <c r="D51" s="42"/>
      <c r="E51" s="42"/>
      <c r="F51" s="42"/>
      <c r="G51" s="42"/>
      <c r="I51" s="42"/>
      <c r="J51" s="42"/>
      <c r="K51" s="42"/>
      <c r="L51" s="42"/>
      <c r="M51" s="42"/>
      <c r="N51" s="42"/>
      <c r="O51" s="42"/>
      <c r="P51" s="42"/>
    </row>
    <row r="52" spans="2:16">
      <c r="B52" s="42"/>
      <c r="C52" s="42"/>
      <c r="D52" s="42"/>
      <c r="E52" s="42"/>
      <c r="F52" s="42"/>
      <c r="G52" s="42"/>
      <c r="I52" s="42"/>
      <c r="J52" s="42"/>
      <c r="K52" s="42"/>
      <c r="L52" s="42"/>
      <c r="M52" s="42"/>
      <c r="N52" s="42"/>
      <c r="O52" s="42"/>
      <c r="P52" s="42"/>
    </row>
    <row r="53" spans="2:16">
      <c r="B53" s="42"/>
      <c r="C53" s="42"/>
      <c r="D53" s="42"/>
      <c r="E53" s="42"/>
      <c r="F53" s="42"/>
      <c r="G53" s="42"/>
      <c r="I53" s="42"/>
      <c r="J53" s="42"/>
      <c r="K53" s="42"/>
      <c r="L53" s="42"/>
      <c r="M53" s="42"/>
      <c r="N53" s="42"/>
      <c r="O53" s="42"/>
      <c r="P53" s="42"/>
    </row>
    <row r="54" spans="2:16">
      <c r="B54" s="42"/>
      <c r="C54" s="42"/>
      <c r="D54" s="42"/>
      <c r="E54" s="42"/>
      <c r="F54" s="42"/>
      <c r="G54" s="42"/>
      <c r="I54" s="42"/>
      <c r="J54" s="42"/>
      <c r="K54" s="42"/>
      <c r="L54" s="42"/>
      <c r="M54" s="42"/>
      <c r="N54" s="42"/>
      <c r="O54" s="42"/>
      <c r="P54" s="42"/>
    </row>
    <row r="55" spans="2:16">
      <c r="B55" s="42"/>
      <c r="C55" s="42"/>
      <c r="D55" s="42"/>
      <c r="E55" s="42"/>
      <c r="F55" s="42"/>
      <c r="G55" s="42"/>
      <c r="I55" s="42"/>
      <c r="J55" s="42"/>
      <c r="K55" s="42"/>
      <c r="L55" s="42"/>
      <c r="M55" s="42"/>
      <c r="N55" s="42"/>
      <c r="O55" s="42"/>
      <c r="P55" s="42"/>
    </row>
    <row r="56" spans="2:16">
      <c r="B56" s="42"/>
      <c r="C56" s="42"/>
      <c r="D56" s="42"/>
      <c r="E56" s="42"/>
      <c r="F56" s="42"/>
      <c r="G56" s="42"/>
      <c r="I56" s="42"/>
      <c r="J56" s="42"/>
      <c r="K56" s="42"/>
      <c r="L56" s="42"/>
      <c r="M56" s="42"/>
      <c r="N56" s="42"/>
      <c r="O56" s="42"/>
      <c r="P56" s="42"/>
    </row>
    <row r="57" spans="2:16">
      <c r="B57" s="42"/>
      <c r="C57" s="42"/>
      <c r="D57" s="42"/>
      <c r="E57" s="42"/>
      <c r="F57" s="42"/>
      <c r="G57" s="42"/>
      <c r="I57" s="42"/>
      <c r="J57" s="42"/>
      <c r="K57" s="42"/>
      <c r="L57" s="42"/>
      <c r="M57" s="42"/>
      <c r="N57" s="42"/>
      <c r="O57" s="42"/>
      <c r="P57" s="42"/>
    </row>
    <row r="58" spans="2:16">
      <c r="B58" s="42"/>
      <c r="C58" s="42"/>
      <c r="D58" s="42"/>
      <c r="E58" s="42"/>
      <c r="F58" s="42"/>
      <c r="G58" s="42"/>
      <c r="I58" s="42"/>
      <c r="J58" s="42"/>
      <c r="K58" s="42"/>
      <c r="L58" s="42"/>
      <c r="M58" s="42"/>
      <c r="N58" s="42"/>
      <c r="O58" s="42"/>
      <c r="P58" s="42"/>
    </row>
    <row r="59" spans="2:16">
      <c r="B59" s="42"/>
      <c r="C59" s="42"/>
      <c r="D59" s="42"/>
      <c r="E59" s="42"/>
      <c r="F59" s="42"/>
      <c r="G59" s="42"/>
      <c r="I59" s="42"/>
      <c r="J59" s="42"/>
      <c r="K59" s="42"/>
      <c r="L59" s="42"/>
      <c r="M59" s="42"/>
      <c r="N59" s="42"/>
      <c r="O59" s="42"/>
      <c r="P59" s="42"/>
    </row>
    <row r="60" spans="2:16">
      <c r="B60" s="42"/>
      <c r="C60" s="42"/>
      <c r="D60" s="42"/>
      <c r="E60" s="42"/>
      <c r="F60" s="42"/>
      <c r="G60" s="42"/>
      <c r="I60" s="42"/>
      <c r="J60" s="42"/>
      <c r="K60" s="42"/>
      <c r="L60" s="42"/>
      <c r="M60" s="42"/>
      <c r="N60" s="42"/>
      <c r="O60" s="42"/>
      <c r="P60" s="42"/>
    </row>
    <row r="61" spans="2:16">
      <c r="B61" s="42"/>
      <c r="C61" s="42"/>
      <c r="D61" s="42"/>
      <c r="E61" s="42"/>
      <c r="F61" s="42"/>
      <c r="G61" s="42"/>
      <c r="I61" s="42"/>
      <c r="J61" s="42"/>
      <c r="K61" s="42"/>
      <c r="L61" s="42"/>
      <c r="M61" s="42"/>
      <c r="N61" s="42"/>
      <c r="O61" s="42"/>
      <c r="P61" s="42"/>
    </row>
    <row r="62" spans="2:16">
      <c r="B62" s="42"/>
      <c r="C62" s="42"/>
      <c r="D62" s="42"/>
      <c r="E62" s="42"/>
      <c r="F62" s="42"/>
      <c r="G62" s="42"/>
      <c r="I62" s="42"/>
      <c r="J62" s="42"/>
      <c r="K62" s="42"/>
      <c r="L62" s="42"/>
      <c r="M62" s="42"/>
      <c r="N62" s="42"/>
      <c r="O62" s="42"/>
      <c r="P62" s="42"/>
    </row>
    <row r="63" spans="2:16">
      <c r="B63" s="42"/>
      <c r="C63" s="42"/>
      <c r="D63" s="42"/>
      <c r="E63" s="42"/>
      <c r="F63" s="42"/>
      <c r="G63" s="42"/>
      <c r="I63" s="42"/>
      <c r="J63" s="42"/>
      <c r="K63" s="42"/>
      <c r="L63" s="42"/>
      <c r="M63" s="42"/>
      <c r="N63" s="42"/>
      <c r="O63" s="42"/>
      <c r="P63" s="42"/>
    </row>
    <row r="64" spans="2:16">
      <c r="B64" s="42"/>
      <c r="C64" s="42"/>
      <c r="D64" s="42"/>
      <c r="E64" s="42"/>
      <c r="F64" s="42"/>
      <c r="G64" s="42"/>
      <c r="I64" s="42"/>
      <c r="J64" s="42"/>
      <c r="K64" s="42"/>
      <c r="L64" s="42"/>
      <c r="M64" s="42"/>
      <c r="N64" s="42"/>
      <c r="O64" s="42"/>
      <c r="P64" s="42"/>
    </row>
    <row r="65" spans="2:16">
      <c r="B65" s="42"/>
      <c r="C65" s="42"/>
      <c r="D65" s="42"/>
      <c r="E65" s="42"/>
      <c r="F65" s="42"/>
      <c r="G65" s="42"/>
      <c r="I65" s="42"/>
      <c r="J65" s="42"/>
      <c r="K65" s="42"/>
      <c r="L65" s="42"/>
      <c r="M65" s="42"/>
      <c r="N65" s="42"/>
      <c r="O65" s="42"/>
      <c r="P65" s="42"/>
    </row>
    <row r="66" spans="2:16">
      <c r="B66" s="42"/>
      <c r="C66" s="42"/>
      <c r="D66" s="42"/>
      <c r="E66" s="42"/>
      <c r="F66" s="42"/>
      <c r="G66" s="42"/>
      <c r="I66" s="42"/>
      <c r="J66" s="42"/>
      <c r="K66" s="42"/>
      <c r="L66" s="42"/>
      <c r="M66" s="42"/>
      <c r="N66" s="42"/>
      <c r="O66" s="42"/>
      <c r="P66" s="42"/>
    </row>
    <row r="67" spans="2:16">
      <c r="B67" s="42"/>
      <c r="C67" s="42"/>
      <c r="D67" s="42"/>
      <c r="E67" s="42"/>
      <c r="F67" s="42"/>
      <c r="G67" s="42"/>
      <c r="I67" s="42"/>
      <c r="J67" s="42"/>
      <c r="K67" s="42"/>
      <c r="L67" s="42"/>
      <c r="M67" s="42"/>
      <c r="N67" s="42"/>
      <c r="O67" s="42"/>
      <c r="P67" s="42"/>
    </row>
    <row r="68" spans="2:16">
      <c r="B68" s="42"/>
      <c r="C68" s="42"/>
      <c r="D68" s="42"/>
      <c r="E68" s="42"/>
      <c r="F68" s="42"/>
      <c r="G68" s="42"/>
      <c r="I68" s="42"/>
      <c r="J68" s="42"/>
      <c r="K68" s="42"/>
      <c r="L68" s="42"/>
      <c r="M68" s="42"/>
      <c r="N68" s="42"/>
      <c r="O68" s="42"/>
      <c r="P68" s="42"/>
    </row>
    <row r="69" spans="2:16">
      <c r="B69" s="42"/>
      <c r="C69" s="42"/>
      <c r="D69" s="42"/>
      <c r="E69" s="42"/>
      <c r="F69" s="42"/>
      <c r="G69" s="42"/>
      <c r="I69" s="42"/>
      <c r="J69" s="42"/>
      <c r="K69" s="42"/>
      <c r="L69" s="42"/>
      <c r="M69" s="42"/>
      <c r="N69" s="42"/>
      <c r="O69" s="42"/>
      <c r="P69" s="42"/>
    </row>
    <row r="70" spans="2:16">
      <c r="B70" s="42"/>
      <c r="C70" s="42"/>
      <c r="D70" s="42"/>
      <c r="E70" s="42"/>
      <c r="F70" s="42"/>
      <c r="G70" s="42"/>
      <c r="I70" s="42"/>
      <c r="J70" s="42"/>
      <c r="K70" s="42"/>
      <c r="L70" s="42"/>
      <c r="M70" s="42"/>
      <c r="N70" s="42"/>
      <c r="O70" s="42"/>
      <c r="P70" s="42"/>
    </row>
    <row r="71" spans="2:16">
      <c r="B71" s="42"/>
      <c r="C71" s="42"/>
      <c r="D71" s="42"/>
      <c r="E71" s="42"/>
      <c r="F71" s="42"/>
      <c r="G71" s="42"/>
      <c r="I71" s="42"/>
      <c r="J71" s="42"/>
      <c r="K71" s="42"/>
      <c r="L71" s="42"/>
      <c r="M71" s="42"/>
      <c r="N71" s="42"/>
      <c r="O71" s="42"/>
      <c r="P71" s="42"/>
    </row>
    <row r="72" spans="2:16">
      <c r="B72" s="42"/>
      <c r="C72" s="42"/>
      <c r="D72" s="42"/>
      <c r="E72" s="42"/>
      <c r="F72" s="42"/>
      <c r="G72" s="42"/>
      <c r="I72" s="42"/>
      <c r="J72" s="42"/>
      <c r="K72" s="42"/>
      <c r="L72" s="42"/>
      <c r="M72" s="42"/>
      <c r="N72" s="42"/>
      <c r="O72" s="42"/>
      <c r="P72" s="42"/>
    </row>
    <row r="73" spans="2:16">
      <c r="B73" s="42"/>
      <c r="C73" s="42"/>
      <c r="D73" s="42"/>
      <c r="E73" s="42"/>
      <c r="F73" s="42"/>
      <c r="G73" s="42"/>
      <c r="I73" s="42"/>
      <c r="J73" s="42"/>
      <c r="K73" s="42"/>
      <c r="L73" s="42"/>
      <c r="M73" s="42"/>
      <c r="N73" s="42"/>
      <c r="O73" s="42"/>
      <c r="P73" s="42"/>
    </row>
    <row r="74" spans="2:16">
      <c r="B74" s="42"/>
      <c r="C74" s="42"/>
      <c r="D74" s="42"/>
      <c r="E74" s="42"/>
      <c r="F74" s="42"/>
      <c r="G74" s="42"/>
      <c r="I74" s="42"/>
      <c r="J74" s="42"/>
      <c r="K74" s="42"/>
      <c r="L74" s="42"/>
      <c r="M74" s="42"/>
      <c r="N74" s="42"/>
      <c r="O74" s="42"/>
      <c r="P74" s="42"/>
    </row>
    <row r="75" spans="2:16">
      <c r="B75" s="42"/>
      <c r="C75" s="42"/>
      <c r="D75" s="42"/>
      <c r="E75" s="42"/>
      <c r="F75" s="42"/>
      <c r="G75" s="42"/>
      <c r="I75" s="42"/>
      <c r="J75" s="42"/>
      <c r="K75" s="42"/>
      <c r="L75" s="42"/>
      <c r="M75" s="42"/>
      <c r="N75" s="42"/>
      <c r="O75" s="42"/>
      <c r="P75" s="42"/>
    </row>
    <row r="76" spans="2:16">
      <c r="B76" s="42"/>
      <c r="C76" s="42"/>
      <c r="D76" s="42"/>
      <c r="E76" s="42"/>
      <c r="F76" s="42"/>
      <c r="G76" s="42"/>
      <c r="I76" s="42"/>
      <c r="J76" s="42"/>
      <c r="K76" s="42"/>
      <c r="L76" s="42"/>
      <c r="M76" s="42"/>
      <c r="N76" s="42"/>
      <c r="O76" s="42"/>
      <c r="P76" s="42"/>
    </row>
    <row r="77" spans="2:16">
      <c r="B77" s="42"/>
      <c r="C77" s="42"/>
      <c r="D77" s="42"/>
      <c r="E77" s="42"/>
      <c r="F77" s="42"/>
      <c r="G77" s="42"/>
      <c r="I77" s="42"/>
      <c r="J77" s="42"/>
      <c r="K77" s="42"/>
      <c r="L77" s="42"/>
      <c r="M77" s="42"/>
      <c r="N77" s="42"/>
      <c r="O77" s="42"/>
      <c r="P77" s="42"/>
    </row>
    <row r="78" spans="2:16">
      <c r="B78" s="42"/>
      <c r="C78" s="42"/>
      <c r="D78" s="42"/>
      <c r="E78" s="42"/>
      <c r="F78" s="42"/>
      <c r="G78" s="42"/>
      <c r="I78" s="42"/>
      <c r="J78" s="42"/>
      <c r="K78" s="42"/>
      <c r="L78" s="42"/>
      <c r="M78" s="42"/>
      <c r="N78" s="42"/>
      <c r="O78" s="42"/>
      <c r="P78" s="42"/>
    </row>
    <row r="79" spans="2:16">
      <c r="B79" s="42"/>
      <c r="C79" s="42"/>
      <c r="D79" s="42"/>
      <c r="E79" s="42"/>
      <c r="F79" s="42"/>
      <c r="G79" s="42"/>
      <c r="I79" s="42"/>
      <c r="J79" s="42"/>
      <c r="K79" s="42"/>
      <c r="L79" s="42"/>
      <c r="M79" s="42"/>
      <c r="N79" s="42"/>
      <c r="O79" s="42"/>
      <c r="P79" s="42"/>
    </row>
    <row r="80" spans="2:16">
      <c r="B80" s="42"/>
      <c r="C80" s="42"/>
      <c r="D80" s="42"/>
      <c r="E80" s="42"/>
      <c r="F80" s="42"/>
      <c r="G80" s="42"/>
      <c r="I80" s="42"/>
      <c r="J80" s="42"/>
      <c r="K80" s="42"/>
      <c r="L80" s="42"/>
      <c r="M80" s="42"/>
      <c r="N80" s="42"/>
      <c r="O80" s="42"/>
      <c r="P80" s="42"/>
    </row>
    <row r="81" spans="2:16">
      <c r="B81" s="42"/>
      <c r="C81" s="42"/>
      <c r="D81" s="42"/>
      <c r="E81" s="42"/>
      <c r="F81" s="42"/>
      <c r="G81" s="42"/>
      <c r="I81" s="42"/>
      <c r="J81" s="42"/>
      <c r="K81" s="42"/>
      <c r="L81" s="42"/>
      <c r="M81" s="42"/>
      <c r="N81" s="42"/>
      <c r="O81" s="42"/>
      <c r="P81" s="42"/>
    </row>
    <row r="82" spans="2:16">
      <c r="B82" s="42"/>
      <c r="C82" s="42"/>
      <c r="D82" s="42"/>
      <c r="E82" s="42"/>
      <c r="F82" s="42"/>
      <c r="G82" s="42"/>
      <c r="I82" s="42"/>
      <c r="J82" s="42"/>
      <c r="K82" s="42"/>
      <c r="L82" s="42"/>
      <c r="M82" s="42"/>
      <c r="N82" s="42"/>
      <c r="O82" s="42"/>
      <c r="P82" s="42"/>
    </row>
    <row r="83" spans="2:16">
      <c r="B83" s="42"/>
      <c r="C83" s="42"/>
      <c r="D83" s="42"/>
      <c r="E83" s="42"/>
      <c r="F83" s="42"/>
      <c r="G83" s="42"/>
      <c r="I83" s="42"/>
      <c r="J83" s="42"/>
      <c r="K83" s="42"/>
      <c r="L83" s="42"/>
      <c r="M83" s="42"/>
      <c r="N83" s="42"/>
      <c r="O83" s="42"/>
      <c r="P83" s="42"/>
    </row>
    <row r="84" spans="2:16">
      <c r="B84" s="42"/>
      <c r="C84" s="42"/>
      <c r="D84" s="42"/>
      <c r="E84" s="42"/>
      <c r="F84" s="42"/>
      <c r="G84" s="42"/>
      <c r="I84" s="42"/>
      <c r="J84" s="42"/>
      <c r="K84" s="42"/>
      <c r="L84" s="42"/>
      <c r="M84" s="42"/>
      <c r="N84" s="42"/>
      <c r="O84" s="42"/>
      <c r="P84" s="42"/>
    </row>
    <row r="85" spans="2:16">
      <c r="B85" s="42"/>
      <c r="C85" s="42"/>
      <c r="D85" s="42"/>
      <c r="E85" s="42"/>
      <c r="F85" s="42"/>
      <c r="G85" s="42"/>
      <c r="I85" s="42"/>
      <c r="J85" s="42"/>
      <c r="K85" s="42"/>
      <c r="L85" s="42"/>
      <c r="M85" s="42"/>
      <c r="N85" s="42"/>
      <c r="O85" s="42"/>
      <c r="P85" s="42"/>
    </row>
    <row r="86" spans="2:16">
      <c r="B86" s="42"/>
      <c r="C86" s="42"/>
      <c r="D86" s="42"/>
      <c r="E86" s="42"/>
      <c r="F86" s="42"/>
      <c r="G86" s="42"/>
      <c r="I86" s="42"/>
      <c r="J86" s="42"/>
      <c r="K86" s="42"/>
      <c r="L86" s="42"/>
      <c r="M86" s="42"/>
      <c r="N86" s="42"/>
      <c r="O86" s="42"/>
      <c r="P86" s="42"/>
    </row>
    <row r="87" spans="2:16">
      <c r="B87" s="42"/>
      <c r="C87" s="42"/>
      <c r="D87" s="42"/>
      <c r="E87" s="42"/>
      <c r="F87" s="42"/>
      <c r="G87" s="42"/>
      <c r="I87" s="42"/>
      <c r="J87" s="42"/>
      <c r="K87" s="42"/>
      <c r="L87" s="42"/>
      <c r="M87" s="42"/>
      <c r="N87" s="42"/>
      <c r="O87" s="42"/>
      <c r="P87" s="42"/>
    </row>
    <row r="88" spans="2:16">
      <c r="B88" s="42"/>
      <c r="C88" s="42"/>
      <c r="D88" s="42"/>
      <c r="E88" s="42"/>
      <c r="F88" s="42"/>
      <c r="G88" s="42"/>
      <c r="I88" s="42"/>
      <c r="J88" s="42"/>
      <c r="K88" s="42"/>
      <c r="L88" s="42"/>
      <c r="M88" s="42"/>
      <c r="N88" s="42"/>
      <c r="O88" s="42"/>
      <c r="P88" s="42"/>
    </row>
    <row r="89" spans="2:16">
      <c r="B89" s="42"/>
      <c r="C89" s="42"/>
      <c r="D89" s="42"/>
      <c r="E89" s="42"/>
      <c r="F89" s="42"/>
      <c r="G89" s="42"/>
      <c r="I89" s="42"/>
      <c r="J89" s="42"/>
      <c r="K89" s="42"/>
      <c r="L89" s="42"/>
      <c r="M89" s="42"/>
      <c r="N89" s="42"/>
      <c r="O89" s="42"/>
      <c r="P89" s="42"/>
    </row>
    <row r="90" spans="2:16">
      <c r="B90" s="42"/>
      <c r="C90" s="42"/>
      <c r="D90" s="42"/>
      <c r="E90" s="42"/>
      <c r="F90" s="42"/>
      <c r="G90" s="42"/>
      <c r="I90" s="42"/>
      <c r="J90" s="42"/>
      <c r="K90" s="42"/>
      <c r="L90" s="42"/>
      <c r="M90" s="42"/>
      <c r="N90" s="42"/>
      <c r="O90" s="42"/>
      <c r="P90" s="42"/>
    </row>
    <row r="91" spans="2:16">
      <c r="B91" s="42"/>
      <c r="C91" s="42"/>
      <c r="D91" s="42"/>
      <c r="E91" s="42"/>
      <c r="F91" s="42"/>
      <c r="G91" s="42"/>
      <c r="I91" s="42"/>
      <c r="J91" s="42"/>
      <c r="K91" s="42"/>
      <c r="L91" s="42"/>
      <c r="M91" s="42"/>
      <c r="N91" s="42"/>
      <c r="O91" s="42"/>
      <c r="P91" s="42"/>
    </row>
    <row r="92" spans="2:16">
      <c r="B92" s="42"/>
      <c r="C92" s="42"/>
      <c r="D92" s="42"/>
      <c r="E92" s="42"/>
      <c r="F92" s="42"/>
      <c r="G92" s="42"/>
      <c r="I92" s="42"/>
      <c r="J92" s="42"/>
      <c r="K92" s="42"/>
      <c r="L92" s="42"/>
      <c r="M92" s="42"/>
      <c r="N92" s="42"/>
      <c r="O92" s="42"/>
      <c r="P92" s="42"/>
    </row>
    <row r="93" spans="2:16">
      <c r="B93" s="42"/>
      <c r="C93" s="42"/>
      <c r="D93" s="42"/>
      <c r="E93" s="42"/>
      <c r="F93" s="42"/>
      <c r="G93" s="42"/>
      <c r="I93" s="42"/>
      <c r="J93" s="42"/>
      <c r="K93" s="42"/>
      <c r="L93" s="42"/>
      <c r="M93" s="42"/>
      <c r="N93" s="42"/>
      <c r="O93" s="42"/>
      <c r="P93" s="42"/>
    </row>
    <row r="94" spans="2:16">
      <c r="B94" s="42"/>
      <c r="C94" s="42"/>
      <c r="D94" s="42"/>
      <c r="E94" s="42"/>
      <c r="F94" s="42"/>
      <c r="G94" s="42"/>
      <c r="I94" s="42"/>
      <c r="J94" s="42"/>
      <c r="K94" s="42"/>
      <c r="L94" s="42"/>
      <c r="M94" s="42"/>
      <c r="N94" s="42"/>
      <c r="O94" s="42"/>
      <c r="P94" s="42"/>
    </row>
    <row r="95" spans="2:16">
      <c r="B95" s="42"/>
      <c r="C95" s="42"/>
      <c r="D95" s="42"/>
      <c r="E95" s="42"/>
      <c r="F95" s="42"/>
      <c r="G95" s="42"/>
      <c r="I95" s="42"/>
      <c r="J95" s="42"/>
      <c r="K95" s="42"/>
      <c r="L95" s="42"/>
      <c r="M95" s="42"/>
      <c r="N95" s="42"/>
      <c r="O95" s="42"/>
      <c r="P95" s="42"/>
    </row>
    <row r="96" spans="2:16">
      <c r="B96" s="42"/>
      <c r="C96" s="42"/>
      <c r="D96" s="42"/>
      <c r="E96" s="42"/>
      <c r="F96" s="42"/>
      <c r="G96" s="42"/>
      <c r="I96" s="42"/>
      <c r="J96" s="42"/>
      <c r="K96" s="42"/>
      <c r="L96" s="42"/>
      <c r="M96" s="42"/>
      <c r="N96" s="42"/>
      <c r="O96" s="42"/>
      <c r="P96" s="42"/>
    </row>
    <row r="97" spans="2:16">
      <c r="B97" s="42"/>
      <c r="C97" s="42"/>
      <c r="D97" s="42"/>
      <c r="E97" s="42"/>
      <c r="F97" s="42"/>
      <c r="G97" s="42"/>
      <c r="I97" s="42"/>
      <c r="J97" s="42"/>
      <c r="K97" s="42"/>
      <c r="L97" s="42"/>
      <c r="M97" s="42"/>
      <c r="N97" s="42"/>
      <c r="O97" s="42"/>
      <c r="P97" s="42"/>
    </row>
    <row r="98" spans="2:16">
      <c r="B98" s="42"/>
      <c r="C98" s="42"/>
      <c r="D98" s="42"/>
      <c r="E98" s="42"/>
      <c r="F98" s="42"/>
      <c r="G98" s="42"/>
      <c r="I98" s="42"/>
      <c r="J98" s="42"/>
      <c r="K98" s="42"/>
      <c r="L98" s="42"/>
      <c r="M98" s="42"/>
      <c r="N98" s="42"/>
      <c r="O98" s="42"/>
      <c r="P98" s="42"/>
    </row>
    <row r="99" spans="2:16">
      <c r="B99" s="42"/>
      <c r="C99" s="42"/>
      <c r="D99" s="42"/>
      <c r="E99" s="42"/>
      <c r="F99" s="42"/>
      <c r="G99" s="42"/>
      <c r="I99" s="42"/>
      <c r="J99" s="42"/>
      <c r="K99" s="42"/>
      <c r="L99" s="42"/>
      <c r="M99" s="42"/>
      <c r="N99" s="42"/>
      <c r="O99" s="42"/>
      <c r="P99" s="42"/>
    </row>
    <row r="100" spans="2:16">
      <c r="B100" s="42"/>
      <c r="C100" s="42"/>
      <c r="D100" s="42"/>
      <c r="E100" s="42"/>
      <c r="F100" s="42"/>
      <c r="G100" s="42"/>
      <c r="I100" s="42"/>
      <c r="J100" s="42"/>
      <c r="K100" s="42"/>
      <c r="L100" s="42"/>
      <c r="M100" s="42"/>
      <c r="N100" s="42"/>
      <c r="O100" s="42"/>
      <c r="P100" s="42"/>
    </row>
    <row r="101" spans="2:16">
      <c r="B101" s="42"/>
      <c r="C101" s="42"/>
      <c r="D101" s="42"/>
      <c r="E101" s="42"/>
      <c r="F101" s="42"/>
      <c r="G101" s="42"/>
      <c r="I101" s="42"/>
      <c r="J101" s="42"/>
      <c r="K101" s="42"/>
      <c r="L101" s="42"/>
      <c r="M101" s="42"/>
      <c r="N101" s="42"/>
      <c r="O101" s="42"/>
      <c r="P101" s="42"/>
    </row>
    <row r="102" spans="2:16">
      <c r="B102" s="42"/>
      <c r="C102" s="42"/>
      <c r="D102" s="42"/>
      <c r="E102" s="42"/>
      <c r="F102" s="42"/>
      <c r="G102" s="42"/>
      <c r="I102" s="42"/>
      <c r="J102" s="42"/>
      <c r="K102" s="42"/>
      <c r="L102" s="42"/>
      <c r="M102" s="42"/>
      <c r="N102" s="42"/>
      <c r="O102" s="42"/>
      <c r="P102" s="42"/>
    </row>
    <row r="103" spans="2:16">
      <c r="B103" s="42"/>
      <c r="C103" s="42"/>
      <c r="D103" s="42"/>
      <c r="E103" s="42"/>
      <c r="F103" s="42"/>
      <c r="G103" s="42"/>
      <c r="I103" s="42"/>
      <c r="J103" s="42"/>
      <c r="K103" s="42"/>
      <c r="L103" s="42"/>
      <c r="M103" s="42"/>
      <c r="N103" s="42"/>
      <c r="O103" s="42"/>
      <c r="P103" s="42"/>
    </row>
    <row r="104" spans="2:16">
      <c r="B104" s="42"/>
      <c r="C104" s="42"/>
      <c r="D104" s="42"/>
      <c r="E104" s="42"/>
      <c r="F104" s="42"/>
      <c r="G104" s="42"/>
      <c r="I104" s="42"/>
      <c r="J104" s="42"/>
      <c r="K104" s="42"/>
      <c r="L104" s="42"/>
      <c r="M104" s="42"/>
      <c r="N104" s="42"/>
      <c r="O104" s="42"/>
      <c r="P104" s="42"/>
    </row>
    <row r="105" spans="2:16">
      <c r="B105" s="42"/>
      <c r="C105" s="42"/>
      <c r="D105" s="42"/>
      <c r="E105" s="42"/>
      <c r="F105" s="42"/>
      <c r="G105" s="42"/>
      <c r="I105" s="42"/>
      <c r="J105" s="42"/>
      <c r="K105" s="42"/>
      <c r="L105" s="42"/>
      <c r="M105" s="42"/>
      <c r="N105" s="42"/>
      <c r="O105" s="42"/>
      <c r="P105" s="42"/>
    </row>
    <row r="106" spans="2:16">
      <c r="B106" s="42"/>
      <c r="C106" s="42"/>
      <c r="D106" s="42"/>
      <c r="E106" s="42"/>
      <c r="F106" s="42"/>
      <c r="G106" s="42"/>
      <c r="I106" s="42"/>
      <c r="J106" s="42"/>
      <c r="K106" s="42"/>
      <c r="L106" s="42"/>
      <c r="M106" s="42"/>
      <c r="N106" s="42"/>
      <c r="O106" s="42"/>
      <c r="P106" s="42"/>
    </row>
    <row r="107" spans="2:16">
      <c r="B107" s="42"/>
      <c r="C107" s="42"/>
      <c r="D107" s="42"/>
      <c r="E107" s="42"/>
      <c r="F107" s="42"/>
      <c r="G107" s="42"/>
      <c r="I107" s="42"/>
      <c r="J107" s="42"/>
      <c r="K107" s="42"/>
      <c r="L107" s="42"/>
      <c r="M107" s="42"/>
      <c r="N107" s="42"/>
      <c r="O107" s="42"/>
      <c r="P107" s="42"/>
    </row>
    <row r="108" spans="2:16">
      <c r="B108" s="42"/>
      <c r="C108" s="42"/>
      <c r="D108" s="42"/>
      <c r="E108" s="42"/>
      <c r="F108" s="42"/>
      <c r="G108" s="42"/>
      <c r="I108" s="42"/>
      <c r="J108" s="42"/>
      <c r="K108" s="42"/>
      <c r="L108" s="42"/>
      <c r="M108" s="42"/>
      <c r="N108" s="42"/>
      <c r="O108" s="42"/>
      <c r="P108" s="42"/>
    </row>
    <row r="109" spans="2:16">
      <c r="B109" s="42"/>
      <c r="C109" s="42"/>
      <c r="D109" s="42"/>
      <c r="E109" s="42"/>
      <c r="F109" s="42"/>
      <c r="G109" s="42"/>
      <c r="I109" s="42"/>
      <c r="J109" s="42"/>
      <c r="K109" s="42"/>
      <c r="L109" s="42"/>
      <c r="M109" s="42"/>
      <c r="N109" s="42"/>
      <c r="O109" s="42"/>
      <c r="P109" s="42"/>
    </row>
    <row r="110" spans="2:16">
      <c r="B110" s="42"/>
      <c r="C110" s="42"/>
      <c r="D110" s="42"/>
      <c r="E110" s="42"/>
      <c r="F110" s="42"/>
      <c r="G110" s="42"/>
      <c r="I110" s="42"/>
      <c r="J110" s="42"/>
      <c r="K110" s="42"/>
      <c r="L110" s="42"/>
      <c r="M110" s="42"/>
      <c r="N110" s="42"/>
      <c r="O110" s="42"/>
      <c r="P110" s="42"/>
    </row>
    <row r="111" spans="2:16">
      <c r="B111" s="42"/>
      <c r="C111" s="42"/>
      <c r="D111" s="42"/>
      <c r="E111" s="42"/>
      <c r="F111" s="42"/>
      <c r="G111" s="42"/>
      <c r="I111" s="42"/>
      <c r="J111" s="42"/>
      <c r="K111" s="42"/>
      <c r="L111" s="42"/>
      <c r="M111" s="42"/>
      <c r="N111" s="42"/>
      <c r="O111" s="42"/>
      <c r="P111" s="42"/>
    </row>
    <row r="112" spans="2:16">
      <c r="B112" s="42"/>
      <c r="C112" s="42"/>
      <c r="D112" s="42"/>
      <c r="E112" s="42"/>
      <c r="F112" s="42"/>
      <c r="G112" s="42"/>
      <c r="I112" s="42"/>
      <c r="J112" s="42"/>
      <c r="K112" s="42"/>
      <c r="L112" s="42"/>
      <c r="M112" s="42"/>
      <c r="N112" s="42"/>
      <c r="O112" s="42"/>
      <c r="P112" s="42"/>
    </row>
    <row r="113" spans="2:16">
      <c r="B113" s="42"/>
      <c r="C113" s="42"/>
      <c r="D113" s="42"/>
      <c r="E113" s="42"/>
      <c r="F113" s="42"/>
      <c r="G113" s="42"/>
      <c r="I113" s="42"/>
      <c r="J113" s="42"/>
      <c r="K113" s="42"/>
      <c r="L113" s="42"/>
      <c r="M113" s="42"/>
      <c r="N113" s="42"/>
      <c r="O113" s="42"/>
      <c r="P113" s="42"/>
    </row>
    <row r="114" spans="2:16">
      <c r="B114" s="42"/>
      <c r="C114" s="42"/>
      <c r="D114" s="42"/>
      <c r="E114" s="42"/>
      <c r="F114" s="42"/>
      <c r="G114" s="42"/>
      <c r="I114" s="42"/>
      <c r="J114" s="42"/>
      <c r="K114" s="42"/>
      <c r="L114" s="42"/>
      <c r="M114" s="42"/>
      <c r="N114" s="42"/>
      <c r="O114" s="42"/>
      <c r="P114" s="42"/>
    </row>
    <row r="115" spans="2:16">
      <c r="B115" s="42"/>
      <c r="C115" s="42"/>
      <c r="D115" s="42"/>
      <c r="E115" s="42"/>
      <c r="F115" s="42"/>
      <c r="G115" s="42"/>
      <c r="I115" s="42"/>
      <c r="J115" s="42"/>
      <c r="K115" s="42"/>
      <c r="L115" s="42"/>
      <c r="M115" s="42"/>
      <c r="N115" s="42"/>
      <c r="O115" s="42"/>
      <c r="P115" s="42"/>
    </row>
    <row r="116" spans="2:16">
      <c r="B116" s="42"/>
      <c r="C116" s="42"/>
      <c r="D116" s="42"/>
      <c r="E116" s="42"/>
      <c r="F116" s="42"/>
      <c r="G116" s="42"/>
      <c r="I116" s="42"/>
      <c r="J116" s="42"/>
      <c r="K116" s="42"/>
      <c r="L116" s="42"/>
      <c r="M116" s="42"/>
      <c r="N116" s="42"/>
      <c r="O116" s="42"/>
      <c r="P116" s="42"/>
    </row>
    <row r="117" spans="2:16">
      <c r="B117" s="42"/>
      <c r="C117" s="42"/>
      <c r="D117" s="42"/>
      <c r="E117" s="42"/>
      <c r="F117" s="42"/>
      <c r="G117" s="42"/>
      <c r="I117" s="42"/>
      <c r="J117" s="42"/>
      <c r="K117" s="42"/>
      <c r="L117" s="42"/>
      <c r="M117" s="42"/>
      <c r="N117" s="42"/>
      <c r="O117" s="42"/>
      <c r="P117" s="42"/>
    </row>
    <row r="118" spans="2:16">
      <c r="B118" s="42"/>
      <c r="C118" s="42"/>
      <c r="D118" s="42"/>
      <c r="E118" s="42"/>
      <c r="F118" s="42"/>
      <c r="G118" s="42"/>
      <c r="I118" s="42"/>
      <c r="J118" s="42"/>
      <c r="K118" s="42"/>
      <c r="L118" s="42"/>
      <c r="M118" s="42"/>
      <c r="N118" s="42"/>
      <c r="O118" s="42"/>
      <c r="P118" s="42"/>
    </row>
    <row r="119" spans="2:16">
      <c r="B119" s="42"/>
      <c r="C119" s="42"/>
      <c r="D119" s="42"/>
      <c r="E119" s="42"/>
      <c r="F119" s="42"/>
      <c r="G119" s="42"/>
      <c r="I119" s="42"/>
      <c r="J119" s="42"/>
      <c r="K119" s="42"/>
      <c r="L119" s="42"/>
      <c r="M119" s="42"/>
      <c r="N119" s="42"/>
      <c r="O119" s="42"/>
      <c r="P119" s="42"/>
    </row>
    <row r="120" spans="2:16">
      <c r="B120" s="42"/>
      <c r="C120" s="42"/>
      <c r="D120" s="42"/>
      <c r="E120" s="42"/>
      <c r="F120" s="42"/>
      <c r="G120" s="42"/>
      <c r="I120" s="42"/>
      <c r="J120" s="42"/>
      <c r="K120" s="42"/>
      <c r="L120" s="42"/>
      <c r="M120" s="42"/>
      <c r="N120" s="42"/>
      <c r="O120" s="42"/>
      <c r="P120" s="42"/>
    </row>
    <row r="121" spans="2:16">
      <c r="B121" s="42"/>
      <c r="C121" s="42"/>
      <c r="D121" s="42"/>
      <c r="E121" s="42"/>
      <c r="F121" s="42"/>
      <c r="G121" s="42"/>
      <c r="I121" s="42"/>
      <c r="J121" s="42"/>
      <c r="K121" s="42"/>
      <c r="L121" s="42"/>
      <c r="M121" s="42"/>
      <c r="N121" s="42"/>
      <c r="O121" s="42"/>
      <c r="P121" s="42"/>
    </row>
    <row r="122" spans="2:16">
      <c r="B122" s="42"/>
      <c r="C122" s="42"/>
      <c r="D122" s="42"/>
      <c r="E122" s="42"/>
      <c r="F122" s="42"/>
      <c r="G122" s="42"/>
      <c r="I122" s="42"/>
      <c r="J122" s="42"/>
      <c r="K122" s="42"/>
      <c r="L122" s="42"/>
      <c r="M122" s="42"/>
      <c r="N122" s="42"/>
      <c r="O122" s="42"/>
      <c r="P122" s="42"/>
    </row>
    <row r="123" spans="2:16">
      <c r="B123" s="42"/>
      <c r="C123" s="42"/>
      <c r="D123" s="42"/>
      <c r="E123" s="42"/>
      <c r="F123" s="42"/>
      <c r="G123" s="42"/>
      <c r="I123" s="42"/>
      <c r="J123" s="42"/>
      <c r="K123" s="42"/>
      <c r="L123" s="42"/>
      <c r="M123" s="42"/>
      <c r="N123" s="42"/>
      <c r="O123" s="42"/>
      <c r="P123" s="42"/>
    </row>
    <row r="124" spans="2:16">
      <c r="B124" s="42"/>
      <c r="C124" s="42"/>
      <c r="D124" s="42"/>
      <c r="E124" s="42"/>
      <c r="F124" s="42"/>
      <c r="G124" s="42"/>
      <c r="I124" s="42"/>
      <c r="J124" s="42"/>
      <c r="K124" s="42"/>
      <c r="L124" s="42"/>
      <c r="M124" s="42"/>
      <c r="N124" s="42"/>
      <c r="O124" s="42"/>
      <c r="P124" s="42"/>
    </row>
    <row r="125" spans="2:16">
      <c r="B125" s="42"/>
      <c r="C125" s="42"/>
      <c r="D125" s="42"/>
      <c r="E125" s="42"/>
      <c r="F125" s="42"/>
      <c r="G125" s="42"/>
      <c r="I125" s="42"/>
      <c r="J125" s="42"/>
      <c r="K125" s="42"/>
      <c r="L125" s="42"/>
      <c r="M125" s="42"/>
      <c r="N125" s="42"/>
      <c r="O125" s="42"/>
      <c r="P125" s="42"/>
    </row>
    <row r="126" spans="2:16">
      <c r="B126" s="42"/>
      <c r="C126" s="42"/>
      <c r="D126" s="42"/>
      <c r="E126" s="42"/>
      <c r="F126" s="42"/>
      <c r="G126" s="42"/>
      <c r="I126" s="42"/>
      <c r="J126" s="42"/>
      <c r="K126" s="42"/>
      <c r="L126" s="42"/>
      <c r="M126" s="42"/>
      <c r="N126" s="42"/>
      <c r="O126" s="42"/>
      <c r="P126" s="42"/>
    </row>
    <row r="127" spans="2:16">
      <c r="B127" s="42"/>
      <c r="C127" s="42"/>
      <c r="D127" s="42"/>
      <c r="E127" s="42"/>
      <c r="F127" s="42"/>
      <c r="G127" s="42"/>
      <c r="I127" s="42"/>
      <c r="J127" s="42"/>
      <c r="K127" s="42"/>
      <c r="L127" s="42"/>
      <c r="M127" s="42"/>
      <c r="N127" s="42"/>
      <c r="O127" s="42"/>
      <c r="P127" s="42"/>
    </row>
    <row r="128" spans="2:16">
      <c r="B128" s="42"/>
      <c r="C128" s="42"/>
      <c r="D128" s="42"/>
      <c r="E128" s="42"/>
      <c r="F128" s="42"/>
      <c r="G128" s="42"/>
      <c r="I128" s="42"/>
      <c r="J128" s="42"/>
      <c r="K128" s="42"/>
      <c r="L128" s="42"/>
      <c r="M128" s="42"/>
      <c r="N128" s="42"/>
      <c r="O128" s="42"/>
      <c r="P128" s="42"/>
    </row>
    <row r="129" spans="2:16">
      <c r="B129" s="42"/>
      <c r="C129" s="42"/>
      <c r="D129" s="42"/>
      <c r="E129" s="42"/>
      <c r="F129" s="42"/>
      <c r="G129" s="42"/>
      <c r="I129" s="42"/>
      <c r="J129" s="42"/>
      <c r="K129" s="42"/>
      <c r="L129" s="42"/>
      <c r="M129" s="42"/>
      <c r="N129" s="42"/>
      <c r="O129" s="42"/>
      <c r="P129" s="42"/>
    </row>
    <row r="130" spans="2:16">
      <c r="B130" s="42"/>
      <c r="C130" s="42"/>
      <c r="D130" s="42"/>
      <c r="E130" s="42"/>
      <c r="F130" s="42"/>
      <c r="G130" s="42"/>
      <c r="I130" s="42"/>
      <c r="J130" s="42"/>
      <c r="K130" s="42"/>
      <c r="L130" s="42"/>
      <c r="M130" s="42"/>
      <c r="N130" s="42"/>
      <c r="O130" s="42"/>
      <c r="P130" s="42"/>
    </row>
    <row r="131" spans="2:16">
      <c r="B131" s="42"/>
      <c r="C131" s="42"/>
      <c r="D131" s="42"/>
      <c r="E131" s="42"/>
      <c r="F131" s="42"/>
      <c r="G131" s="42"/>
      <c r="I131" s="42"/>
      <c r="J131" s="42"/>
      <c r="K131" s="42"/>
      <c r="L131" s="42"/>
      <c r="M131" s="42"/>
      <c r="N131" s="42"/>
      <c r="O131" s="42"/>
      <c r="P131" s="42"/>
    </row>
    <row r="132" spans="2:16">
      <c r="B132" s="42"/>
      <c r="C132" s="42"/>
      <c r="D132" s="42"/>
      <c r="E132" s="42"/>
      <c r="F132" s="42"/>
      <c r="G132" s="42"/>
      <c r="I132" s="42"/>
      <c r="J132" s="42"/>
      <c r="K132" s="42"/>
      <c r="L132" s="42"/>
      <c r="M132" s="42"/>
      <c r="N132" s="42"/>
      <c r="O132" s="42"/>
      <c r="P132" s="42"/>
    </row>
    <row r="133" spans="2:16">
      <c r="B133" s="42"/>
      <c r="C133" s="42"/>
      <c r="D133" s="42"/>
      <c r="E133" s="42"/>
      <c r="F133" s="42"/>
      <c r="G133" s="42"/>
      <c r="I133" s="42"/>
      <c r="J133" s="42"/>
      <c r="K133" s="42"/>
      <c r="L133" s="42"/>
      <c r="M133" s="42"/>
      <c r="N133" s="42"/>
      <c r="O133" s="42"/>
      <c r="P133" s="42"/>
    </row>
    <row r="134" spans="2:16">
      <c r="B134" s="42"/>
      <c r="C134" s="42"/>
      <c r="D134" s="42"/>
      <c r="E134" s="42"/>
      <c r="F134" s="42"/>
      <c r="G134" s="42"/>
      <c r="I134" s="42"/>
      <c r="J134" s="42"/>
      <c r="K134" s="42"/>
      <c r="L134" s="42"/>
      <c r="M134" s="42"/>
      <c r="N134" s="42"/>
      <c r="O134" s="42"/>
      <c r="P134" s="42"/>
    </row>
    <row r="135" spans="2:16">
      <c r="B135" s="42"/>
      <c r="C135" s="42"/>
      <c r="D135" s="42"/>
      <c r="E135" s="42"/>
      <c r="F135" s="42"/>
      <c r="G135" s="42"/>
      <c r="I135" s="42"/>
      <c r="J135" s="42"/>
      <c r="K135" s="42"/>
      <c r="L135" s="42"/>
      <c r="M135" s="42"/>
      <c r="N135" s="42"/>
      <c r="O135" s="42"/>
      <c r="P135" s="42"/>
    </row>
    <row r="136" spans="2:16">
      <c r="B136" s="42"/>
      <c r="C136" s="42"/>
      <c r="D136" s="42"/>
      <c r="E136" s="42"/>
      <c r="F136" s="42"/>
      <c r="G136" s="42"/>
      <c r="I136" s="42"/>
      <c r="J136" s="42"/>
      <c r="K136" s="42"/>
      <c r="L136" s="42"/>
      <c r="M136" s="42"/>
      <c r="N136" s="42"/>
      <c r="O136" s="42"/>
      <c r="P136" s="42"/>
    </row>
    <row r="137" spans="2:16">
      <c r="B137" s="42"/>
      <c r="C137" s="42"/>
      <c r="D137" s="42"/>
      <c r="E137" s="42"/>
      <c r="F137" s="42"/>
      <c r="G137" s="42"/>
      <c r="I137" s="42"/>
      <c r="J137" s="42"/>
      <c r="K137" s="42"/>
      <c r="L137" s="42"/>
      <c r="M137" s="42"/>
      <c r="N137" s="42"/>
      <c r="O137" s="42"/>
      <c r="P137" s="42"/>
    </row>
    <row r="138" spans="2:16">
      <c r="B138" s="42"/>
      <c r="C138" s="42"/>
      <c r="D138" s="42"/>
      <c r="E138" s="42"/>
      <c r="F138" s="42"/>
      <c r="G138" s="42"/>
      <c r="I138" s="42"/>
      <c r="J138" s="42"/>
      <c r="K138" s="42"/>
      <c r="L138" s="42"/>
      <c r="M138" s="42"/>
      <c r="N138" s="42"/>
      <c r="O138" s="42"/>
      <c r="P138" s="42"/>
    </row>
    <row r="139" spans="2:16">
      <c r="B139" s="42"/>
      <c r="C139" s="42"/>
      <c r="D139" s="42"/>
      <c r="E139" s="42"/>
      <c r="F139" s="42"/>
      <c r="G139" s="42"/>
      <c r="I139" s="42"/>
      <c r="J139" s="42"/>
      <c r="K139" s="42"/>
      <c r="L139" s="42"/>
      <c r="M139" s="42"/>
      <c r="N139" s="42"/>
      <c r="O139" s="42"/>
      <c r="P139" s="42"/>
    </row>
    <row r="140" spans="2:16">
      <c r="B140" s="42"/>
      <c r="C140" s="42"/>
      <c r="D140" s="42"/>
      <c r="E140" s="42"/>
      <c r="F140" s="42"/>
      <c r="G140" s="42"/>
      <c r="I140" s="42"/>
      <c r="J140" s="42"/>
      <c r="K140" s="42"/>
      <c r="L140" s="42"/>
      <c r="M140" s="42"/>
      <c r="N140" s="42"/>
      <c r="O140" s="42"/>
      <c r="P140" s="42"/>
    </row>
    <row r="141" spans="2:16">
      <c r="B141" s="42"/>
      <c r="C141" s="42"/>
      <c r="D141" s="42"/>
      <c r="E141" s="42"/>
      <c r="F141" s="42"/>
      <c r="G141" s="42"/>
      <c r="I141" s="42"/>
      <c r="J141" s="42"/>
      <c r="K141" s="42"/>
      <c r="L141" s="42"/>
      <c r="M141" s="42"/>
      <c r="N141" s="42"/>
      <c r="O141" s="42"/>
      <c r="P141" s="42"/>
    </row>
    <row r="142" spans="2:16">
      <c r="B142" s="42"/>
      <c r="C142" s="42"/>
      <c r="D142" s="42"/>
      <c r="E142" s="42"/>
      <c r="F142" s="42"/>
      <c r="G142" s="42"/>
      <c r="I142" s="42"/>
      <c r="J142" s="42"/>
      <c r="K142" s="42"/>
      <c r="L142" s="42"/>
      <c r="M142" s="42"/>
      <c r="N142" s="42"/>
      <c r="O142" s="42"/>
      <c r="P142" s="42"/>
    </row>
    <row r="143" spans="2:16">
      <c r="B143" s="42"/>
      <c r="C143" s="42"/>
      <c r="D143" s="42"/>
      <c r="E143" s="42"/>
      <c r="F143" s="42"/>
      <c r="G143" s="42"/>
      <c r="I143" s="42"/>
      <c r="J143" s="42"/>
      <c r="K143" s="42"/>
      <c r="L143" s="42"/>
      <c r="M143" s="42"/>
      <c r="N143" s="42"/>
      <c r="O143" s="42"/>
      <c r="P143" s="42"/>
    </row>
    <row r="144" spans="2:16">
      <c r="B144" s="42"/>
      <c r="C144" s="42"/>
      <c r="D144" s="42"/>
      <c r="E144" s="42"/>
      <c r="F144" s="42"/>
      <c r="G144" s="42"/>
      <c r="I144" s="42"/>
      <c r="J144" s="42"/>
      <c r="K144" s="42"/>
      <c r="L144" s="42"/>
      <c r="M144" s="42"/>
      <c r="N144" s="42"/>
      <c r="O144" s="42"/>
      <c r="P144" s="42"/>
    </row>
    <row r="145" spans="2:16">
      <c r="B145" s="42"/>
      <c r="C145" s="42"/>
      <c r="D145" s="42"/>
      <c r="E145" s="42"/>
      <c r="F145" s="42"/>
      <c r="G145" s="42"/>
      <c r="I145" s="42"/>
      <c r="J145" s="42"/>
      <c r="K145" s="42"/>
      <c r="L145" s="42"/>
      <c r="M145" s="42"/>
      <c r="N145" s="42"/>
      <c r="O145" s="42"/>
      <c r="P145" s="42"/>
    </row>
    <row r="146" spans="2:16">
      <c r="B146" s="42"/>
      <c r="C146" s="42"/>
      <c r="D146" s="42"/>
      <c r="E146" s="42"/>
      <c r="F146" s="42"/>
      <c r="G146" s="42"/>
      <c r="I146" s="42"/>
      <c r="J146" s="42"/>
      <c r="K146" s="42"/>
      <c r="L146" s="42"/>
      <c r="M146" s="42"/>
      <c r="N146" s="42"/>
      <c r="O146" s="42"/>
      <c r="P146" s="42"/>
    </row>
    <row r="147" spans="2:16">
      <c r="B147" s="42"/>
      <c r="C147" s="42"/>
      <c r="D147" s="42"/>
      <c r="E147" s="42"/>
      <c r="F147" s="42"/>
      <c r="G147" s="42"/>
      <c r="I147" s="42"/>
      <c r="J147" s="42"/>
      <c r="K147" s="42"/>
      <c r="L147" s="42"/>
      <c r="M147" s="42"/>
      <c r="N147" s="42"/>
      <c r="O147" s="42"/>
      <c r="P147" s="42"/>
    </row>
    <row r="148" spans="2:16">
      <c r="B148" s="42"/>
      <c r="C148" s="42"/>
      <c r="D148" s="42"/>
      <c r="E148" s="42"/>
      <c r="F148" s="42"/>
      <c r="G148" s="42"/>
      <c r="I148" s="42"/>
      <c r="J148" s="42"/>
      <c r="K148" s="42"/>
      <c r="L148" s="42"/>
      <c r="M148" s="42"/>
      <c r="N148" s="42"/>
      <c r="O148" s="42"/>
      <c r="P148" s="42"/>
    </row>
    <row r="149" spans="2:16">
      <c r="B149" s="42"/>
      <c r="C149" s="42"/>
      <c r="D149" s="42"/>
      <c r="E149" s="42"/>
      <c r="F149" s="42"/>
      <c r="G149" s="42"/>
      <c r="I149" s="42"/>
      <c r="J149" s="42"/>
      <c r="K149" s="42"/>
      <c r="L149" s="42"/>
      <c r="M149" s="42"/>
      <c r="N149" s="42"/>
      <c r="O149" s="42"/>
      <c r="P149" s="42"/>
    </row>
    <row r="150" spans="2:16">
      <c r="B150" s="42"/>
      <c r="C150" s="42"/>
      <c r="D150" s="42"/>
      <c r="E150" s="42"/>
      <c r="F150" s="42"/>
      <c r="G150" s="42"/>
      <c r="I150" s="42"/>
      <c r="J150" s="42"/>
      <c r="K150" s="42"/>
      <c r="L150" s="42"/>
      <c r="M150" s="42"/>
      <c r="N150" s="42"/>
      <c r="O150" s="42"/>
      <c r="P150" s="42"/>
    </row>
    <row r="151" spans="2:16">
      <c r="B151" s="42"/>
      <c r="C151" s="42"/>
      <c r="D151" s="42"/>
      <c r="E151" s="42"/>
      <c r="F151" s="42"/>
      <c r="G151" s="42"/>
      <c r="I151" s="42"/>
      <c r="J151" s="42"/>
      <c r="K151" s="42"/>
      <c r="L151" s="42"/>
      <c r="M151" s="42"/>
      <c r="N151" s="42"/>
      <c r="O151" s="42"/>
      <c r="P151" s="42"/>
    </row>
    <row r="152" spans="2:16">
      <c r="B152" s="42"/>
      <c r="C152" s="42"/>
      <c r="D152" s="42"/>
      <c r="E152" s="42"/>
      <c r="F152" s="42"/>
      <c r="G152" s="42"/>
      <c r="I152" s="42"/>
      <c r="J152" s="42"/>
      <c r="K152" s="42"/>
      <c r="L152" s="42"/>
      <c r="M152" s="42"/>
      <c r="N152" s="42"/>
      <c r="O152" s="42"/>
      <c r="P152" s="42"/>
    </row>
    <row r="153" spans="2:16">
      <c r="B153" s="42"/>
      <c r="C153" s="42"/>
      <c r="D153" s="42"/>
      <c r="E153" s="42"/>
      <c r="F153" s="42"/>
      <c r="G153" s="42"/>
      <c r="I153" s="42"/>
      <c r="J153" s="42"/>
      <c r="K153" s="42"/>
      <c r="L153" s="42"/>
      <c r="M153" s="42"/>
      <c r="N153" s="42"/>
      <c r="O153" s="42"/>
      <c r="P153" s="42"/>
    </row>
    <row r="154" spans="2:16">
      <c r="B154" s="42"/>
      <c r="C154" s="42"/>
      <c r="D154" s="42"/>
      <c r="E154" s="42"/>
      <c r="F154" s="42"/>
      <c r="G154" s="42"/>
      <c r="I154" s="42"/>
      <c r="J154" s="42"/>
      <c r="K154" s="42"/>
      <c r="L154" s="42"/>
      <c r="M154" s="42"/>
      <c r="N154" s="42"/>
      <c r="O154" s="42"/>
      <c r="P154" s="42"/>
    </row>
    <row r="155" spans="2:16">
      <c r="B155" s="42"/>
      <c r="C155" s="42"/>
      <c r="D155" s="42"/>
      <c r="E155" s="42"/>
      <c r="F155" s="42"/>
      <c r="G155" s="42"/>
      <c r="I155" s="42"/>
      <c r="J155" s="42"/>
      <c r="K155" s="42"/>
      <c r="L155" s="42"/>
      <c r="M155" s="42"/>
      <c r="N155" s="42"/>
      <c r="O155" s="42"/>
      <c r="P155" s="42"/>
    </row>
    <row r="156" spans="2:16">
      <c r="B156" s="42"/>
      <c r="C156" s="42"/>
      <c r="D156" s="42"/>
      <c r="E156" s="42"/>
      <c r="F156" s="42"/>
      <c r="G156" s="42"/>
      <c r="I156" s="42"/>
      <c r="J156" s="42"/>
      <c r="K156" s="42"/>
      <c r="L156" s="42"/>
      <c r="M156" s="42"/>
      <c r="N156" s="42"/>
      <c r="O156" s="42"/>
      <c r="P156" s="42"/>
    </row>
    <row r="157" spans="2:16">
      <c r="B157" s="42"/>
      <c r="C157" s="42"/>
      <c r="D157" s="42"/>
      <c r="E157" s="42"/>
      <c r="F157" s="42"/>
      <c r="G157" s="42"/>
      <c r="I157" s="42"/>
      <c r="J157" s="42"/>
      <c r="K157" s="42"/>
      <c r="L157" s="42"/>
      <c r="M157" s="42"/>
      <c r="N157" s="42"/>
      <c r="O157" s="42"/>
      <c r="P157" s="42"/>
    </row>
    <row r="158" spans="2:16">
      <c r="B158" s="42"/>
      <c r="C158" s="42"/>
      <c r="D158" s="42"/>
      <c r="E158" s="42"/>
      <c r="F158" s="42"/>
      <c r="G158" s="42"/>
      <c r="I158" s="42"/>
      <c r="J158" s="42"/>
      <c r="K158" s="42"/>
      <c r="L158" s="42"/>
      <c r="M158" s="42"/>
      <c r="N158" s="42"/>
      <c r="O158" s="42"/>
      <c r="P158" s="42"/>
    </row>
    <row r="159" spans="2:16">
      <c r="B159" s="42"/>
      <c r="C159" s="42"/>
      <c r="D159" s="42"/>
      <c r="E159" s="42"/>
      <c r="F159" s="42"/>
      <c r="G159" s="42"/>
      <c r="I159" s="42"/>
      <c r="J159" s="42"/>
      <c r="K159" s="42"/>
      <c r="L159" s="42"/>
      <c r="M159" s="42"/>
      <c r="N159" s="42"/>
      <c r="O159" s="42"/>
      <c r="P159" s="42"/>
    </row>
    <row r="160" spans="2:16">
      <c r="B160" s="42"/>
      <c r="C160" s="42"/>
      <c r="D160" s="42"/>
      <c r="E160" s="42"/>
      <c r="F160" s="42"/>
      <c r="G160" s="42"/>
      <c r="I160" s="42"/>
      <c r="J160" s="42"/>
      <c r="K160" s="42"/>
      <c r="L160" s="42"/>
      <c r="M160" s="42"/>
      <c r="N160" s="42"/>
      <c r="O160" s="42"/>
      <c r="P160" s="42"/>
    </row>
    <row r="161" spans="2:16">
      <c r="B161" s="42"/>
      <c r="C161" s="42"/>
      <c r="D161" s="42"/>
      <c r="E161" s="42"/>
      <c r="F161" s="42"/>
      <c r="G161" s="42"/>
      <c r="I161" s="42"/>
      <c r="J161" s="42"/>
      <c r="K161" s="42"/>
      <c r="L161" s="42"/>
      <c r="M161" s="42"/>
      <c r="N161" s="42"/>
      <c r="O161" s="42"/>
      <c r="P161" s="42"/>
    </row>
    <row r="162" spans="2:16">
      <c r="B162" s="42"/>
      <c r="C162" s="42"/>
      <c r="D162" s="42"/>
      <c r="E162" s="42"/>
      <c r="F162" s="42"/>
      <c r="G162" s="42"/>
      <c r="I162" s="42"/>
      <c r="J162" s="42"/>
      <c r="K162" s="42"/>
      <c r="L162" s="42"/>
      <c r="M162" s="42"/>
      <c r="N162" s="42"/>
      <c r="O162" s="42"/>
      <c r="P162" s="42"/>
    </row>
    <row r="163" spans="2:16">
      <c r="B163" s="42"/>
      <c r="C163" s="42"/>
      <c r="D163" s="42"/>
      <c r="E163" s="42"/>
      <c r="F163" s="42"/>
      <c r="G163" s="42"/>
      <c r="I163" s="42"/>
      <c r="J163" s="42"/>
      <c r="K163" s="42"/>
      <c r="L163" s="42"/>
      <c r="M163" s="42"/>
      <c r="N163" s="42"/>
      <c r="O163" s="42"/>
      <c r="P163" s="42"/>
    </row>
    <row r="164" spans="2:16">
      <c r="B164" s="42"/>
      <c r="C164" s="42"/>
      <c r="D164" s="42"/>
      <c r="E164" s="42"/>
      <c r="F164" s="42"/>
      <c r="G164" s="42"/>
      <c r="I164" s="42"/>
      <c r="J164" s="42"/>
      <c r="K164" s="42"/>
      <c r="L164" s="42"/>
      <c r="M164" s="42"/>
      <c r="N164" s="42"/>
      <c r="O164" s="42"/>
      <c r="P164" s="42"/>
    </row>
    <row r="165" spans="2:16">
      <c r="B165" s="42"/>
      <c r="C165" s="42"/>
      <c r="D165" s="42"/>
      <c r="E165" s="42"/>
      <c r="F165" s="42"/>
      <c r="G165" s="42"/>
      <c r="I165" s="42"/>
      <c r="J165" s="42"/>
      <c r="K165" s="42"/>
      <c r="L165" s="42"/>
      <c r="M165" s="42"/>
      <c r="N165" s="42"/>
      <c r="O165" s="42"/>
      <c r="P165" s="42"/>
    </row>
    <row r="166" spans="2:16">
      <c r="B166" s="42"/>
      <c r="C166" s="42"/>
      <c r="D166" s="42"/>
      <c r="E166" s="42"/>
      <c r="F166" s="42"/>
      <c r="G166" s="42"/>
      <c r="I166" s="42"/>
      <c r="J166" s="42"/>
      <c r="K166" s="42"/>
      <c r="L166" s="42"/>
      <c r="M166" s="42"/>
      <c r="N166" s="42"/>
      <c r="O166" s="42"/>
      <c r="P166" s="42"/>
    </row>
    <row r="167" spans="2:16">
      <c r="B167" s="42"/>
      <c r="C167" s="42"/>
      <c r="D167" s="42"/>
      <c r="E167" s="42"/>
      <c r="F167" s="42"/>
      <c r="G167" s="42"/>
      <c r="I167" s="42"/>
      <c r="J167" s="42"/>
      <c r="K167" s="42"/>
      <c r="L167" s="42"/>
      <c r="M167" s="42"/>
      <c r="N167" s="42"/>
      <c r="O167" s="42"/>
      <c r="P167" s="42"/>
    </row>
    <row r="168" spans="2:16">
      <c r="B168" s="42"/>
      <c r="C168" s="42"/>
      <c r="D168" s="42"/>
      <c r="E168" s="42"/>
      <c r="F168" s="42"/>
      <c r="G168" s="42"/>
      <c r="I168" s="42"/>
      <c r="J168" s="42"/>
      <c r="K168" s="42"/>
      <c r="L168" s="42"/>
      <c r="M168" s="42"/>
      <c r="N168" s="42"/>
      <c r="O168" s="42"/>
      <c r="P168" s="42"/>
    </row>
    <row r="169" spans="2:16">
      <c r="B169" s="42"/>
      <c r="C169" s="42"/>
      <c r="D169" s="42"/>
      <c r="E169" s="42"/>
      <c r="F169" s="42"/>
      <c r="G169" s="42"/>
      <c r="I169" s="42"/>
      <c r="J169" s="42"/>
      <c r="K169" s="42"/>
      <c r="L169" s="42"/>
      <c r="M169" s="42"/>
      <c r="N169" s="42"/>
      <c r="O169" s="42"/>
      <c r="P169" s="42"/>
    </row>
    <row r="170" spans="2:16">
      <c r="B170" s="42"/>
      <c r="C170" s="42"/>
      <c r="D170" s="42"/>
      <c r="E170" s="42"/>
      <c r="F170" s="42"/>
      <c r="G170" s="42"/>
      <c r="I170" s="42"/>
      <c r="J170" s="42"/>
      <c r="K170" s="42"/>
      <c r="L170" s="42"/>
      <c r="M170" s="42"/>
      <c r="N170" s="42"/>
      <c r="O170" s="42"/>
      <c r="P170" s="42"/>
    </row>
    <row r="171" spans="2:16">
      <c r="B171" s="42"/>
      <c r="C171" s="42"/>
      <c r="D171" s="42"/>
      <c r="E171" s="42"/>
      <c r="F171" s="42"/>
      <c r="G171" s="42"/>
      <c r="I171" s="42"/>
      <c r="J171" s="42"/>
      <c r="K171" s="42"/>
      <c r="L171" s="42"/>
      <c r="M171" s="42"/>
      <c r="N171" s="42"/>
      <c r="O171" s="42"/>
      <c r="P171" s="42"/>
    </row>
    <row r="172" spans="2:16">
      <c r="B172" s="42"/>
      <c r="C172" s="42"/>
      <c r="D172" s="42"/>
      <c r="E172" s="42"/>
      <c r="F172" s="42"/>
      <c r="G172" s="42"/>
      <c r="I172" s="42"/>
      <c r="J172" s="42"/>
      <c r="K172" s="42"/>
      <c r="L172" s="42"/>
      <c r="M172" s="42"/>
      <c r="N172" s="42"/>
      <c r="O172" s="42"/>
      <c r="P172" s="42"/>
    </row>
    <row r="173" spans="2:16">
      <c r="B173" s="42"/>
      <c r="C173" s="42"/>
      <c r="D173" s="42"/>
      <c r="E173" s="42"/>
      <c r="F173" s="42"/>
      <c r="G173" s="42"/>
      <c r="I173" s="42"/>
      <c r="J173" s="42"/>
      <c r="K173" s="42"/>
      <c r="L173" s="42"/>
      <c r="M173" s="42"/>
      <c r="N173" s="42"/>
      <c r="O173" s="42"/>
      <c r="P173" s="42"/>
    </row>
    <row r="174" spans="2:16">
      <c r="B174" s="42"/>
      <c r="C174" s="42"/>
      <c r="D174" s="42"/>
      <c r="E174" s="42"/>
      <c r="F174" s="42"/>
      <c r="G174" s="42"/>
      <c r="I174" s="42"/>
      <c r="J174" s="42"/>
      <c r="K174" s="42"/>
      <c r="L174" s="42"/>
      <c r="M174" s="42"/>
      <c r="N174" s="42"/>
      <c r="O174" s="42"/>
      <c r="P174" s="42"/>
    </row>
    <row r="175" spans="2:16">
      <c r="B175" s="42"/>
      <c r="C175" s="42"/>
      <c r="D175" s="42"/>
      <c r="E175" s="42"/>
      <c r="F175" s="42"/>
      <c r="G175" s="42"/>
      <c r="I175" s="42"/>
      <c r="J175" s="42"/>
      <c r="K175" s="42"/>
      <c r="L175" s="42"/>
      <c r="M175" s="42"/>
      <c r="N175" s="42"/>
      <c r="O175" s="42"/>
      <c r="P175" s="42"/>
    </row>
    <row r="176" spans="2:16">
      <c r="B176" s="42"/>
      <c r="C176" s="42"/>
      <c r="D176" s="42"/>
      <c r="E176" s="42"/>
      <c r="F176" s="42"/>
      <c r="G176" s="42"/>
      <c r="I176" s="42"/>
      <c r="J176" s="42"/>
      <c r="K176" s="42"/>
      <c r="L176" s="42"/>
      <c r="M176" s="42"/>
      <c r="N176" s="42"/>
      <c r="O176" s="42"/>
      <c r="P176" s="42"/>
    </row>
    <row r="177" spans="2:16">
      <c r="B177" s="42"/>
      <c r="C177" s="42"/>
      <c r="D177" s="42"/>
      <c r="E177" s="42"/>
      <c r="F177" s="42"/>
      <c r="G177" s="42"/>
      <c r="I177" s="42"/>
      <c r="J177" s="42"/>
      <c r="K177" s="42"/>
      <c r="L177" s="42"/>
      <c r="M177" s="42"/>
      <c r="N177" s="42"/>
      <c r="O177" s="42"/>
      <c r="P177" s="42"/>
    </row>
    <row r="178" spans="2:16">
      <c r="B178" s="42"/>
      <c r="C178" s="42"/>
      <c r="D178" s="42"/>
      <c r="E178" s="42"/>
      <c r="F178" s="42"/>
      <c r="G178" s="42"/>
      <c r="I178" s="42"/>
      <c r="J178" s="42"/>
      <c r="K178" s="42"/>
      <c r="L178" s="42"/>
      <c r="M178" s="42"/>
      <c r="N178" s="42"/>
      <c r="O178" s="42"/>
      <c r="P178" s="42"/>
    </row>
    <row r="179" spans="2:16">
      <c r="B179" s="42"/>
      <c r="C179" s="42"/>
      <c r="D179" s="42"/>
      <c r="E179" s="42"/>
      <c r="F179" s="42"/>
      <c r="G179" s="42"/>
      <c r="I179" s="42"/>
      <c r="J179" s="42"/>
      <c r="K179" s="42"/>
      <c r="L179" s="42"/>
      <c r="M179" s="42"/>
      <c r="N179" s="42"/>
      <c r="O179" s="42"/>
      <c r="P179" s="42"/>
    </row>
    <row r="180" spans="2:16">
      <c r="B180" s="42"/>
      <c r="C180" s="42"/>
      <c r="D180" s="42"/>
      <c r="E180" s="42"/>
      <c r="F180" s="42"/>
      <c r="G180" s="42"/>
      <c r="I180" s="42"/>
      <c r="J180" s="42"/>
      <c r="K180" s="42"/>
      <c r="L180" s="42"/>
      <c r="M180" s="42"/>
      <c r="N180" s="42"/>
      <c r="O180" s="42"/>
      <c r="P180" s="42"/>
    </row>
    <row r="181" spans="2:16">
      <c r="B181" s="42"/>
      <c r="C181" s="42"/>
      <c r="D181" s="42"/>
      <c r="E181" s="42"/>
      <c r="F181" s="42"/>
      <c r="G181" s="42"/>
      <c r="I181" s="42"/>
      <c r="J181" s="42"/>
      <c r="K181" s="42"/>
      <c r="L181" s="42"/>
      <c r="M181" s="42"/>
      <c r="N181" s="42"/>
      <c r="O181" s="42"/>
      <c r="P181" s="42"/>
    </row>
    <row r="182" spans="2:16">
      <c r="B182" s="42"/>
      <c r="C182" s="42"/>
      <c r="D182" s="42"/>
      <c r="E182" s="42"/>
      <c r="F182" s="42"/>
      <c r="G182" s="42"/>
      <c r="I182" s="42"/>
      <c r="J182" s="42"/>
      <c r="K182" s="42"/>
      <c r="L182" s="42"/>
      <c r="M182" s="42"/>
      <c r="N182" s="42"/>
      <c r="O182" s="42"/>
      <c r="P182" s="42"/>
    </row>
    <row r="183" spans="2:16">
      <c r="B183" s="42"/>
      <c r="C183" s="42"/>
      <c r="D183" s="42"/>
      <c r="E183" s="42"/>
      <c r="F183" s="42"/>
      <c r="G183" s="42"/>
      <c r="I183" s="42"/>
      <c r="J183" s="42"/>
      <c r="K183" s="42"/>
      <c r="L183" s="42"/>
      <c r="M183" s="42"/>
      <c r="N183" s="42"/>
      <c r="O183" s="42"/>
      <c r="P183" s="42"/>
    </row>
    <row r="184" spans="2:16">
      <c r="B184" s="42"/>
      <c r="C184" s="42"/>
      <c r="D184" s="42"/>
      <c r="E184" s="42"/>
      <c r="F184" s="42"/>
      <c r="G184" s="42"/>
      <c r="I184" s="42"/>
      <c r="J184" s="42"/>
      <c r="K184" s="42"/>
      <c r="L184" s="42"/>
      <c r="M184" s="42"/>
      <c r="N184" s="42"/>
      <c r="O184" s="42"/>
      <c r="P184" s="42"/>
    </row>
    <row r="185" spans="2:16">
      <c r="B185" s="42"/>
      <c r="C185" s="42"/>
      <c r="D185" s="42"/>
      <c r="E185" s="42"/>
      <c r="F185" s="42"/>
      <c r="G185" s="42"/>
      <c r="I185" s="42"/>
      <c r="J185" s="42"/>
      <c r="K185" s="42"/>
      <c r="L185" s="42"/>
      <c r="M185" s="42"/>
      <c r="N185" s="42"/>
      <c r="O185" s="42"/>
      <c r="P185" s="42"/>
    </row>
    <row r="186" spans="2:16">
      <c r="B186" s="42"/>
      <c r="C186" s="42"/>
      <c r="D186" s="42"/>
      <c r="E186" s="42"/>
      <c r="F186" s="42"/>
      <c r="G186" s="42"/>
      <c r="I186" s="42"/>
      <c r="J186" s="42"/>
      <c r="K186" s="42"/>
      <c r="L186" s="42"/>
      <c r="M186" s="42"/>
      <c r="N186" s="42"/>
      <c r="O186" s="42"/>
      <c r="P186" s="42"/>
    </row>
    <row r="187" spans="2:16">
      <c r="B187" s="42"/>
      <c r="C187" s="42"/>
      <c r="D187" s="42"/>
      <c r="E187" s="42"/>
      <c r="F187" s="42"/>
      <c r="G187" s="42"/>
      <c r="I187" s="42"/>
      <c r="J187" s="42"/>
      <c r="K187" s="42"/>
      <c r="L187" s="42"/>
      <c r="M187" s="42"/>
      <c r="N187" s="42"/>
      <c r="O187" s="42"/>
      <c r="P187" s="42"/>
    </row>
    <row r="188" spans="2:16">
      <c r="B188" s="42"/>
      <c r="C188" s="42"/>
      <c r="D188" s="42"/>
      <c r="E188" s="42"/>
      <c r="F188" s="42"/>
      <c r="G188" s="42"/>
      <c r="I188" s="42"/>
      <c r="J188" s="42"/>
      <c r="K188" s="42"/>
      <c r="L188" s="42"/>
      <c r="M188" s="42"/>
      <c r="N188" s="42"/>
      <c r="O188" s="42"/>
      <c r="P188" s="42"/>
    </row>
    <row r="189" spans="2:16">
      <c r="B189" s="42"/>
      <c r="C189" s="42"/>
      <c r="D189" s="42"/>
      <c r="E189" s="42"/>
      <c r="F189" s="42"/>
      <c r="G189" s="42"/>
      <c r="I189" s="42"/>
      <c r="J189" s="42"/>
      <c r="K189" s="42"/>
      <c r="L189" s="42"/>
      <c r="M189" s="42"/>
      <c r="N189" s="42"/>
      <c r="O189" s="42"/>
      <c r="P189" s="42"/>
    </row>
    <row r="190" spans="2:16">
      <c r="B190" s="42"/>
      <c r="C190" s="42"/>
      <c r="D190" s="42"/>
      <c r="E190" s="42"/>
      <c r="F190" s="42"/>
      <c r="G190" s="42"/>
      <c r="I190" s="42"/>
      <c r="J190" s="42"/>
      <c r="K190" s="42"/>
      <c r="L190" s="42"/>
      <c r="M190" s="42"/>
      <c r="N190" s="42"/>
      <c r="O190" s="42"/>
      <c r="P190" s="42"/>
    </row>
    <row r="191" spans="2:16">
      <c r="B191" s="42"/>
      <c r="C191" s="42"/>
      <c r="D191" s="42"/>
      <c r="E191" s="42"/>
      <c r="F191" s="42"/>
      <c r="G191" s="42"/>
      <c r="I191" s="42"/>
      <c r="J191" s="42"/>
      <c r="K191" s="42"/>
      <c r="L191" s="42"/>
      <c r="M191" s="42"/>
      <c r="N191" s="42"/>
      <c r="O191" s="42"/>
      <c r="P191" s="42"/>
    </row>
    <row r="192" spans="2:16">
      <c r="B192" s="42"/>
      <c r="C192" s="42"/>
      <c r="D192" s="42"/>
      <c r="E192" s="42"/>
      <c r="F192" s="42"/>
      <c r="G192" s="42"/>
      <c r="I192" s="42"/>
      <c r="J192" s="42"/>
      <c r="K192" s="42"/>
      <c r="L192" s="42"/>
      <c r="M192" s="42"/>
      <c r="N192" s="42"/>
      <c r="O192" s="42"/>
      <c r="P192" s="42"/>
    </row>
    <row r="193" spans="2:16">
      <c r="B193" s="42"/>
      <c r="C193" s="42"/>
      <c r="D193" s="42"/>
      <c r="E193" s="42"/>
      <c r="F193" s="42"/>
      <c r="G193" s="42"/>
      <c r="I193" s="42"/>
      <c r="J193" s="42"/>
      <c r="K193" s="42"/>
      <c r="L193" s="42"/>
      <c r="M193" s="42"/>
      <c r="N193" s="42"/>
      <c r="O193" s="42"/>
      <c r="P193" s="42"/>
    </row>
    <row r="194" spans="2:16">
      <c r="B194" s="42"/>
      <c r="C194" s="42"/>
      <c r="D194" s="42"/>
      <c r="E194" s="42"/>
      <c r="F194" s="42"/>
      <c r="G194" s="42"/>
      <c r="I194" s="42"/>
      <c r="J194" s="42"/>
      <c r="K194" s="42"/>
      <c r="L194" s="42"/>
      <c r="M194" s="42"/>
      <c r="N194" s="42"/>
      <c r="O194" s="42"/>
      <c r="P194" s="42"/>
    </row>
    <row r="195" spans="2:16">
      <c r="B195" s="42"/>
      <c r="C195" s="42"/>
      <c r="D195" s="42"/>
      <c r="E195" s="42"/>
      <c r="F195" s="42"/>
      <c r="G195" s="42"/>
      <c r="I195" s="42"/>
      <c r="J195" s="42"/>
      <c r="K195" s="42"/>
      <c r="L195" s="42"/>
      <c r="M195" s="42"/>
      <c r="N195" s="42"/>
      <c r="O195" s="42"/>
      <c r="P195" s="42"/>
    </row>
    <row r="196" spans="2:16">
      <c r="B196" s="42"/>
      <c r="C196" s="42"/>
      <c r="D196" s="42"/>
      <c r="E196" s="42"/>
      <c r="F196" s="42"/>
      <c r="G196" s="42"/>
      <c r="I196" s="42"/>
      <c r="J196" s="42"/>
      <c r="K196" s="42"/>
      <c r="L196" s="42"/>
      <c r="M196" s="42"/>
      <c r="N196" s="42"/>
      <c r="O196" s="42"/>
      <c r="P196" s="42"/>
    </row>
    <row r="197" spans="2:16">
      <c r="B197" s="42"/>
      <c r="C197" s="42"/>
      <c r="D197" s="42"/>
      <c r="E197" s="42"/>
      <c r="F197" s="42"/>
      <c r="G197" s="42"/>
      <c r="I197" s="42"/>
      <c r="J197" s="42"/>
      <c r="K197" s="42"/>
      <c r="L197" s="42"/>
      <c r="M197" s="42"/>
      <c r="N197" s="42"/>
      <c r="O197" s="42"/>
      <c r="P197" s="42"/>
    </row>
    <row r="198" spans="2:16">
      <c r="B198" s="42"/>
      <c r="C198" s="42"/>
      <c r="D198" s="42"/>
      <c r="E198" s="42"/>
      <c r="F198" s="42"/>
      <c r="G198" s="42"/>
      <c r="I198" s="42"/>
      <c r="J198" s="42"/>
      <c r="K198" s="42"/>
      <c r="L198" s="42"/>
      <c r="M198" s="42"/>
      <c r="N198" s="42"/>
      <c r="O198" s="42"/>
      <c r="P198" s="42"/>
    </row>
    <row r="199" spans="2:16">
      <c r="B199" s="42"/>
      <c r="C199" s="42"/>
      <c r="D199" s="42"/>
      <c r="E199" s="42"/>
      <c r="F199" s="42"/>
      <c r="G199" s="42"/>
      <c r="I199" s="42"/>
      <c r="J199" s="42"/>
      <c r="K199" s="42"/>
      <c r="L199" s="42"/>
      <c r="M199" s="42"/>
      <c r="N199" s="42"/>
      <c r="O199" s="42"/>
      <c r="P199" s="42"/>
    </row>
    <row r="200" spans="2:16">
      <c r="B200" s="42"/>
      <c r="C200" s="42"/>
      <c r="D200" s="42"/>
      <c r="E200" s="42"/>
      <c r="F200" s="42"/>
      <c r="G200" s="42"/>
      <c r="I200" s="42"/>
      <c r="J200" s="42"/>
      <c r="K200" s="42"/>
      <c r="L200" s="42"/>
      <c r="M200" s="42"/>
      <c r="N200" s="42"/>
      <c r="O200" s="42"/>
      <c r="P200" s="42"/>
    </row>
    <row r="201" spans="2:16">
      <c r="B201" s="42"/>
      <c r="C201" s="42"/>
      <c r="D201" s="42"/>
      <c r="E201" s="42"/>
      <c r="F201" s="42"/>
      <c r="G201" s="42"/>
      <c r="I201" s="42"/>
      <c r="J201" s="42"/>
      <c r="K201" s="42"/>
      <c r="L201" s="42"/>
      <c r="M201" s="42"/>
      <c r="N201" s="42"/>
      <c r="O201" s="42"/>
      <c r="P201" s="42"/>
    </row>
    <row r="202" spans="2:16">
      <c r="B202" s="42"/>
      <c r="C202" s="42"/>
      <c r="D202" s="42"/>
      <c r="E202" s="42"/>
      <c r="F202" s="42"/>
      <c r="G202" s="42"/>
      <c r="I202" s="42"/>
      <c r="J202" s="42"/>
      <c r="K202" s="42"/>
      <c r="L202" s="42"/>
      <c r="M202" s="42"/>
      <c r="N202" s="42"/>
      <c r="O202" s="42"/>
      <c r="P202" s="42"/>
    </row>
    <row r="203" spans="2:16">
      <c r="B203" s="42"/>
      <c r="C203" s="42"/>
      <c r="D203" s="42"/>
      <c r="E203" s="42"/>
      <c r="F203" s="42"/>
      <c r="G203" s="42"/>
      <c r="I203" s="42"/>
      <c r="J203" s="42"/>
      <c r="K203" s="42"/>
      <c r="L203" s="42"/>
      <c r="M203" s="42"/>
      <c r="N203" s="42"/>
      <c r="O203" s="42"/>
      <c r="P203" s="42"/>
    </row>
    <row r="204" spans="2:16">
      <c r="B204" s="42"/>
      <c r="C204" s="42"/>
      <c r="D204" s="42"/>
      <c r="E204" s="42"/>
      <c r="F204" s="42"/>
      <c r="G204" s="42"/>
      <c r="I204" s="42"/>
      <c r="J204" s="42"/>
      <c r="K204" s="42"/>
      <c r="L204" s="42"/>
      <c r="M204" s="42"/>
      <c r="N204" s="42"/>
      <c r="O204" s="42"/>
      <c r="P204" s="42"/>
    </row>
    <row r="205" spans="2:16">
      <c r="B205" s="42"/>
      <c r="C205" s="42"/>
      <c r="D205" s="42"/>
      <c r="E205" s="42"/>
      <c r="F205" s="42"/>
      <c r="G205" s="42"/>
      <c r="I205" s="42"/>
      <c r="J205" s="42"/>
      <c r="K205" s="42"/>
      <c r="L205" s="42"/>
      <c r="M205" s="42"/>
      <c r="N205" s="42"/>
      <c r="O205" s="42"/>
      <c r="P205" s="42"/>
    </row>
    <row r="206" spans="2:16">
      <c r="B206" s="42"/>
      <c r="C206" s="42"/>
      <c r="D206" s="42"/>
      <c r="E206" s="42"/>
      <c r="F206" s="42"/>
      <c r="G206" s="42"/>
      <c r="I206" s="42"/>
      <c r="J206" s="42"/>
      <c r="K206" s="42"/>
      <c r="L206" s="42"/>
      <c r="M206" s="42"/>
      <c r="N206" s="42"/>
      <c r="O206" s="42"/>
      <c r="P206" s="42"/>
    </row>
    <row r="207" spans="2:16">
      <c r="B207" s="42"/>
      <c r="C207" s="42"/>
      <c r="D207" s="42"/>
      <c r="E207" s="42"/>
      <c r="F207" s="42"/>
      <c r="G207" s="42"/>
      <c r="I207" s="42"/>
      <c r="J207" s="42"/>
      <c r="K207" s="42"/>
      <c r="L207" s="42"/>
      <c r="M207" s="42"/>
      <c r="N207" s="42"/>
      <c r="O207" s="42"/>
      <c r="P207" s="42"/>
    </row>
    <row r="208" spans="2:16">
      <c r="B208" s="42"/>
      <c r="C208" s="42"/>
      <c r="D208" s="42"/>
      <c r="E208" s="42"/>
      <c r="F208" s="42"/>
      <c r="G208" s="42"/>
      <c r="I208" s="42"/>
      <c r="J208" s="42"/>
      <c r="K208" s="42"/>
      <c r="L208" s="42"/>
      <c r="M208" s="42"/>
      <c r="N208" s="42"/>
      <c r="O208" s="42"/>
      <c r="P208" s="42"/>
    </row>
    <row r="209" spans="2:16">
      <c r="B209" s="42"/>
      <c r="C209" s="42"/>
      <c r="D209" s="42"/>
      <c r="E209" s="42"/>
      <c r="F209" s="42"/>
      <c r="G209" s="42"/>
      <c r="I209" s="42"/>
      <c r="J209" s="42"/>
      <c r="K209" s="42"/>
      <c r="L209" s="42"/>
      <c r="M209" s="42"/>
      <c r="N209" s="42"/>
      <c r="O209" s="42"/>
      <c r="P209" s="42"/>
    </row>
    <row r="210" spans="2:16">
      <c r="B210" s="42"/>
      <c r="C210" s="42"/>
      <c r="D210" s="42"/>
      <c r="E210" s="42"/>
      <c r="F210" s="42"/>
      <c r="G210" s="42"/>
      <c r="I210" s="42"/>
      <c r="J210" s="42"/>
      <c r="K210" s="42"/>
      <c r="L210" s="42"/>
      <c r="M210" s="42"/>
      <c r="N210" s="42"/>
      <c r="O210" s="42"/>
      <c r="P210" s="42"/>
    </row>
    <row r="211" spans="2:16">
      <c r="B211" s="42"/>
      <c r="C211" s="42"/>
      <c r="D211" s="42"/>
      <c r="E211" s="42"/>
      <c r="F211" s="42"/>
      <c r="G211" s="42"/>
      <c r="I211" s="42"/>
      <c r="J211" s="42"/>
      <c r="K211" s="42"/>
      <c r="L211" s="42"/>
      <c r="M211" s="42"/>
      <c r="N211" s="42"/>
      <c r="O211" s="42"/>
      <c r="P211" s="42"/>
    </row>
    <row r="212" spans="2:16">
      <c r="B212" s="42"/>
      <c r="C212" s="42"/>
      <c r="D212" s="42"/>
      <c r="E212" s="42"/>
      <c r="F212" s="42"/>
      <c r="G212" s="42"/>
      <c r="I212" s="42"/>
      <c r="J212" s="42"/>
      <c r="K212" s="42"/>
      <c r="L212" s="42"/>
      <c r="M212" s="42"/>
      <c r="N212" s="42"/>
      <c r="O212" s="42"/>
      <c r="P212" s="42"/>
    </row>
    <row r="213" spans="2:16">
      <c r="B213" s="42"/>
      <c r="C213" s="42"/>
      <c r="D213" s="42"/>
      <c r="E213" s="42"/>
      <c r="F213" s="42"/>
      <c r="G213" s="42"/>
      <c r="I213" s="42"/>
      <c r="J213" s="42"/>
      <c r="K213" s="42"/>
      <c r="L213" s="42"/>
      <c r="M213" s="42"/>
      <c r="N213" s="42"/>
      <c r="O213" s="42"/>
      <c r="P213" s="42"/>
    </row>
    <row r="214" spans="2:16">
      <c r="B214" s="42"/>
      <c r="C214" s="42"/>
      <c r="D214" s="42"/>
      <c r="E214" s="42"/>
      <c r="F214" s="42"/>
      <c r="G214" s="42"/>
      <c r="I214" s="42"/>
      <c r="J214" s="42"/>
      <c r="K214" s="42"/>
      <c r="L214" s="42"/>
      <c r="M214" s="42"/>
      <c r="N214" s="42"/>
      <c r="O214" s="42"/>
      <c r="P214" s="42"/>
    </row>
    <row r="215" spans="2:16">
      <c r="B215" s="42"/>
      <c r="C215" s="42"/>
      <c r="D215" s="42"/>
      <c r="E215" s="42"/>
      <c r="F215" s="42"/>
      <c r="G215" s="42"/>
      <c r="I215" s="42"/>
      <c r="J215" s="42"/>
      <c r="K215" s="42"/>
      <c r="L215" s="42"/>
      <c r="M215" s="42"/>
      <c r="N215" s="42"/>
      <c r="O215" s="42"/>
      <c r="P215" s="42"/>
    </row>
    <row r="216" spans="2:16">
      <c r="B216" s="42"/>
      <c r="C216" s="42"/>
      <c r="D216" s="42"/>
      <c r="E216" s="42"/>
      <c r="F216" s="42"/>
      <c r="G216" s="42"/>
      <c r="I216" s="42"/>
      <c r="J216" s="42"/>
      <c r="K216" s="42"/>
      <c r="L216" s="42"/>
      <c r="M216" s="42"/>
      <c r="N216" s="42"/>
      <c r="O216" s="42"/>
      <c r="P216" s="42"/>
    </row>
    <row r="217" spans="2:16">
      <c r="B217" s="42"/>
      <c r="C217" s="42"/>
      <c r="D217" s="42"/>
      <c r="E217" s="42"/>
      <c r="F217" s="42"/>
      <c r="G217" s="42"/>
      <c r="I217" s="42"/>
      <c r="J217" s="42"/>
      <c r="K217" s="42"/>
      <c r="L217" s="42"/>
      <c r="M217" s="42"/>
      <c r="N217" s="42"/>
      <c r="O217" s="42"/>
      <c r="P217" s="42"/>
    </row>
    <row r="218" spans="2:16">
      <c r="B218" s="42"/>
      <c r="C218" s="42"/>
      <c r="D218" s="42"/>
      <c r="E218" s="42"/>
      <c r="F218" s="42"/>
      <c r="G218" s="42"/>
      <c r="I218" s="42"/>
      <c r="J218" s="42"/>
      <c r="K218" s="42"/>
      <c r="L218" s="42"/>
      <c r="M218" s="42"/>
      <c r="N218" s="42"/>
      <c r="O218" s="42"/>
      <c r="P218" s="42"/>
    </row>
    <row r="219" spans="2:16">
      <c r="B219" s="42"/>
      <c r="C219" s="42"/>
      <c r="D219" s="42"/>
      <c r="E219" s="42"/>
      <c r="F219" s="42"/>
      <c r="G219" s="42"/>
      <c r="I219" s="42"/>
      <c r="J219" s="42"/>
      <c r="K219" s="42"/>
      <c r="L219" s="42"/>
      <c r="M219" s="42"/>
      <c r="N219" s="42"/>
      <c r="O219" s="42"/>
      <c r="P219" s="42"/>
    </row>
    <row r="220" spans="2:16">
      <c r="B220" s="42"/>
      <c r="C220" s="42"/>
      <c r="D220" s="42"/>
      <c r="E220" s="42"/>
      <c r="F220" s="42"/>
      <c r="G220" s="42"/>
      <c r="I220" s="42"/>
      <c r="J220" s="42"/>
      <c r="K220" s="42"/>
      <c r="L220" s="42"/>
      <c r="M220" s="42"/>
      <c r="N220" s="42"/>
      <c r="O220" s="42"/>
      <c r="P220" s="42"/>
    </row>
    <row r="221" spans="2:16">
      <c r="B221" s="42"/>
      <c r="C221" s="42"/>
      <c r="D221" s="42"/>
      <c r="E221" s="42"/>
      <c r="F221" s="42"/>
      <c r="G221" s="42"/>
      <c r="I221" s="42"/>
      <c r="J221" s="42"/>
      <c r="K221" s="42"/>
      <c r="L221" s="42"/>
      <c r="M221" s="42"/>
      <c r="N221" s="42"/>
      <c r="O221" s="42"/>
      <c r="P221" s="42"/>
    </row>
    <row r="222" spans="2:16">
      <c r="B222" s="42"/>
      <c r="C222" s="42"/>
      <c r="D222" s="42"/>
      <c r="E222" s="42"/>
      <c r="F222" s="42"/>
      <c r="G222" s="42"/>
      <c r="I222" s="42"/>
      <c r="J222" s="42"/>
      <c r="K222" s="42"/>
      <c r="L222" s="42"/>
      <c r="M222" s="42"/>
      <c r="N222" s="42"/>
      <c r="O222" s="42"/>
      <c r="P222" s="42"/>
    </row>
    <row r="223" spans="2:16">
      <c r="B223" s="42"/>
      <c r="C223" s="42"/>
      <c r="D223" s="42"/>
      <c r="E223" s="42"/>
      <c r="F223" s="42"/>
      <c r="G223" s="42"/>
      <c r="I223" s="42"/>
      <c r="J223" s="42"/>
      <c r="K223" s="42"/>
      <c r="L223" s="42"/>
      <c r="M223" s="42"/>
      <c r="N223" s="42"/>
      <c r="O223" s="42"/>
      <c r="P223" s="42"/>
    </row>
    <row r="224" spans="2:16">
      <c r="B224" s="42"/>
      <c r="C224" s="42"/>
      <c r="D224" s="42"/>
      <c r="E224" s="42"/>
      <c r="F224" s="42"/>
      <c r="G224" s="42"/>
      <c r="I224" s="42"/>
      <c r="J224" s="42"/>
      <c r="K224" s="42"/>
      <c r="L224" s="42"/>
      <c r="M224" s="42"/>
      <c r="N224" s="42"/>
      <c r="O224" s="42"/>
      <c r="P224" s="42"/>
    </row>
    <row r="225" spans="2:16">
      <c r="B225" s="42"/>
      <c r="C225" s="42"/>
      <c r="D225" s="42"/>
      <c r="E225" s="42"/>
      <c r="F225" s="42"/>
      <c r="G225" s="42"/>
      <c r="I225" s="42"/>
      <c r="J225" s="42"/>
      <c r="K225" s="42"/>
      <c r="L225" s="42"/>
      <c r="M225" s="42"/>
      <c r="N225" s="42"/>
      <c r="O225" s="42"/>
      <c r="P225" s="42"/>
    </row>
    <row r="226" spans="2:16">
      <c r="B226" s="42"/>
      <c r="C226" s="42"/>
      <c r="D226" s="42"/>
      <c r="E226" s="42"/>
      <c r="F226" s="42"/>
      <c r="G226" s="42"/>
      <c r="I226" s="42"/>
      <c r="J226" s="42"/>
      <c r="K226" s="42"/>
      <c r="L226" s="42"/>
      <c r="M226" s="42"/>
      <c r="N226" s="42"/>
      <c r="O226" s="42"/>
      <c r="P226" s="42"/>
    </row>
    <row r="227" spans="2:16">
      <c r="B227" s="42"/>
      <c r="C227" s="42"/>
      <c r="D227" s="42"/>
      <c r="E227" s="42"/>
      <c r="F227" s="42"/>
      <c r="G227" s="42"/>
      <c r="I227" s="42"/>
      <c r="J227" s="42"/>
      <c r="K227" s="42"/>
      <c r="L227" s="42"/>
      <c r="M227" s="42"/>
      <c r="N227" s="42"/>
      <c r="O227" s="42"/>
      <c r="P227" s="42"/>
    </row>
    <row r="228" spans="2:16">
      <c r="B228" s="42"/>
      <c r="C228" s="42"/>
      <c r="D228" s="42"/>
      <c r="E228" s="42"/>
      <c r="F228" s="42"/>
      <c r="G228" s="42"/>
      <c r="I228" s="42"/>
      <c r="J228" s="42"/>
      <c r="K228" s="42"/>
      <c r="L228" s="42"/>
      <c r="M228" s="42"/>
      <c r="N228" s="42"/>
      <c r="O228" s="42"/>
      <c r="P228" s="42"/>
    </row>
    <row r="229" spans="2:16">
      <c r="B229" s="42"/>
      <c r="C229" s="42"/>
      <c r="D229" s="42"/>
      <c r="E229" s="42"/>
      <c r="F229" s="42"/>
      <c r="G229" s="42"/>
      <c r="I229" s="42"/>
      <c r="J229" s="42"/>
      <c r="K229" s="42"/>
      <c r="L229" s="42"/>
      <c r="M229" s="42"/>
      <c r="N229" s="42"/>
      <c r="O229" s="42"/>
      <c r="P229" s="42"/>
    </row>
    <row r="230" spans="2:16">
      <c r="B230" s="42"/>
      <c r="C230" s="42"/>
      <c r="D230" s="42"/>
      <c r="E230" s="42"/>
      <c r="F230" s="42"/>
      <c r="G230" s="42"/>
      <c r="I230" s="42"/>
      <c r="J230" s="42"/>
      <c r="K230" s="42"/>
      <c r="L230" s="42"/>
      <c r="M230" s="42"/>
      <c r="N230" s="42"/>
      <c r="O230" s="42"/>
      <c r="P230" s="42"/>
    </row>
    <row r="231" spans="2:16">
      <c r="B231" s="42"/>
      <c r="C231" s="42"/>
      <c r="D231" s="42"/>
      <c r="E231" s="42"/>
      <c r="F231" s="42"/>
      <c r="G231" s="42"/>
      <c r="I231" s="42"/>
      <c r="J231" s="42"/>
      <c r="K231" s="42"/>
      <c r="L231" s="42"/>
      <c r="M231" s="42"/>
      <c r="N231" s="42"/>
      <c r="O231" s="42"/>
      <c r="P231" s="42"/>
    </row>
    <row r="232" spans="2:16">
      <c r="B232" s="42"/>
      <c r="C232" s="42"/>
      <c r="D232" s="42"/>
      <c r="E232" s="42"/>
      <c r="F232" s="42"/>
      <c r="G232" s="42"/>
      <c r="I232" s="42"/>
      <c r="J232" s="42"/>
      <c r="K232" s="42"/>
      <c r="L232" s="42"/>
      <c r="M232" s="42"/>
      <c r="N232" s="42"/>
      <c r="O232" s="42"/>
      <c r="P232" s="42"/>
    </row>
    <row r="233" spans="2:16">
      <c r="B233" s="42"/>
      <c r="C233" s="42"/>
      <c r="D233" s="42"/>
      <c r="E233" s="42"/>
      <c r="F233" s="42"/>
      <c r="G233" s="42"/>
      <c r="I233" s="42"/>
      <c r="J233" s="42"/>
      <c r="K233" s="42"/>
      <c r="L233" s="42"/>
      <c r="M233" s="42"/>
      <c r="N233" s="42"/>
      <c r="O233" s="42"/>
      <c r="P233" s="42"/>
    </row>
    <row r="234" spans="2:16">
      <c r="B234" s="42"/>
      <c r="C234" s="42"/>
      <c r="D234" s="42"/>
      <c r="E234" s="42"/>
      <c r="F234" s="42"/>
      <c r="G234" s="42"/>
      <c r="I234" s="42"/>
      <c r="J234" s="42"/>
      <c r="K234" s="42"/>
      <c r="L234" s="42"/>
      <c r="M234" s="42"/>
      <c r="N234" s="42"/>
      <c r="O234" s="42"/>
      <c r="P234" s="42"/>
    </row>
    <row r="235" spans="2:16">
      <c r="B235" s="42"/>
      <c r="C235" s="42"/>
      <c r="D235" s="42"/>
      <c r="E235" s="42"/>
      <c r="F235" s="42"/>
      <c r="G235" s="42"/>
      <c r="I235" s="42"/>
      <c r="J235" s="42"/>
      <c r="K235" s="42"/>
      <c r="L235" s="42"/>
      <c r="M235" s="42"/>
      <c r="N235" s="42"/>
      <c r="O235" s="42"/>
      <c r="P235" s="42"/>
    </row>
    <row r="236" spans="2:16">
      <c r="B236" s="42"/>
      <c r="C236" s="42"/>
      <c r="D236" s="42"/>
      <c r="E236" s="42"/>
      <c r="F236" s="42"/>
      <c r="G236" s="42"/>
      <c r="I236" s="42"/>
      <c r="J236" s="42"/>
      <c r="K236" s="42"/>
      <c r="L236" s="42"/>
      <c r="M236" s="42"/>
      <c r="N236" s="42"/>
      <c r="O236" s="42"/>
      <c r="P236" s="42"/>
    </row>
    <row r="237" spans="2:16">
      <c r="B237" s="42"/>
      <c r="C237" s="42"/>
      <c r="D237" s="42"/>
      <c r="E237" s="42"/>
      <c r="F237" s="42"/>
      <c r="G237" s="42"/>
      <c r="I237" s="42"/>
      <c r="J237" s="42"/>
      <c r="K237" s="42"/>
      <c r="L237" s="42"/>
      <c r="M237" s="42"/>
      <c r="N237" s="42"/>
      <c r="O237" s="42"/>
      <c r="P237" s="42"/>
    </row>
    <row r="238" spans="2:16">
      <c r="B238" s="42"/>
      <c r="C238" s="42"/>
      <c r="D238" s="42"/>
      <c r="E238" s="42"/>
      <c r="F238" s="42"/>
      <c r="G238" s="42"/>
      <c r="I238" s="42"/>
      <c r="J238" s="42"/>
      <c r="K238" s="42"/>
      <c r="L238" s="42"/>
      <c r="M238" s="42"/>
      <c r="N238" s="42"/>
      <c r="O238" s="42"/>
      <c r="P238" s="42"/>
    </row>
    <row r="239" spans="2:16">
      <c r="B239" s="42"/>
      <c r="C239" s="42"/>
      <c r="D239" s="42"/>
      <c r="E239" s="42"/>
      <c r="F239" s="42"/>
      <c r="G239" s="42"/>
      <c r="I239" s="42"/>
      <c r="J239" s="42"/>
      <c r="K239" s="42"/>
      <c r="L239" s="42"/>
      <c r="M239" s="42"/>
      <c r="N239" s="42"/>
      <c r="O239" s="42"/>
      <c r="P239" s="42"/>
    </row>
    <row r="240" spans="2:16">
      <c r="B240" s="42"/>
      <c r="C240" s="42"/>
      <c r="D240" s="42"/>
      <c r="E240" s="42"/>
      <c r="F240" s="42"/>
      <c r="G240" s="42"/>
      <c r="I240" s="42"/>
      <c r="J240" s="42"/>
      <c r="K240" s="42"/>
      <c r="L240" s="42"/>
      <c r="M240" s="42"/>
      <c r="N240" s="42"/>
      <c r="O240" s="42"/>
      <c r="P240" s="42"/>
    </row>
    <row r="241" spans="2:16">
      <c r="B241" s="42"/>
      <c r="C241" s="42"/>
      <c r="D241" s="42"/>
      <c r="E241" s="42"/>
      <c r="F241" s="42"/>
      <c r="G241" s="42"/>
      <c r="I241" s="42"/>
      <c r="J241" s="42"/>
      <c r="K241" s="42"/>
      <c r="L241" s="42"/>
      <c r="M241" s="42"/>
      <c r="N241" s="42"/>
      <c r="O241" s="42"/>
      <c r="P241" s="42"/>
    </row>
    <row r="242" spans="2:16">
      <c r="B242" s="42"/>
      <c r="C242" s="42"/>
      <c r="D242" s="42"/>
      <c r="E242" s="42"/>
      <c r="F242" s="42"/>
      <c r="G242" s="42"/>
      <c r="I242" s="42"/>
      <c r="J242" s="42"/>
      <c r="K242" s="42"/>
      <c r="L242" s="42"/>
      <c r="M242" s="42"/>
      <c r="N242" s="42"/>
      <c r="O242" s="42"/>
      <c r="P242" s="42"/>
    </row>
    <row r="243" spans="2:16">
      <c r="B243" s="42"/>
      <c r="C243" s="42"/>
      <c r="D243" s="42"/>
      <c r="E243" s="42"/>
      <c r="F243" s="42"/>
      <c r="G243" s="42"/>
      <c r="I243" s="42"/>
      <c r="J243" s="42"/>
      <c r="K243" s="42"/>
      <c r="L243" s="42"/>
      <c r="M243" s="42"/>
      <c r="N243" s="42"/>
      <c r="O243" s="42"/>
      <c r="P243" s="42"/>
    </row>
    <row r="244" spans="2:16">
      <c r="B244" s="42"/>
      <c r="C244" s="42"/>
      <c r="D244" s="42"/>
      <c r="E244" s="42"/>
      <c r="F244" s="42"/>
      <c r="G244" s="42"/>
      <c r="I244" s="42"/>
      <c r="J244" s="42"/>
      <c r="K244" s="42"/>
      <c r="L244" s="42"/>
      <c r="M244" s="42"/>
      <c r="N244" s="42"/>
      <c r="O244" s="42"/>
      <c r="P244" s="42"/>
    </row>
    <row r="245" spans="2:16">
      <c r="B245" s="42"/>
      <c r="C245" s="42"/>
      <c r="D245" s="42"/>
      <c r="E245" s="42"/>
      <c r="F245" s="42"/>
      <c r="G245" s="42"/>
      <c r="I245" s="42"/>
      <c r="J245" s="42"/>
      <c r="K245" s="42"/>
      <c r="L245" s="42"/>
      <c r="M245" s="42"/>
      <c r="N245" s="42"/>
      <c r="O245" s="42"/>
      <c r="P245" s="42"/>
    </row>
    <row r="246" spans="2:16">
      <c r="B246" s="42"/>
      <c r="C246" s="42"/>
      <c r="D246" s="42"/>
      <c r="E246" s="42"/>
      <c r="F246" s="42"/>
      <c r="G246" s="42"/>
      <c r="I246" s="42"/>
      <c r="J246" s="42"/>
      <c r="K246" s="42"/>
      <c r="L246" s="42"/>
      <c r="M246" s="42"/>
      <c r="N246" s="42"/>
      <c r="O246" s="42"/>
      <c r="P246" s="42"/>
    </row>
    <row r="247" spans="2:16">
      <c r="B247" s="42"/>
      <c r="C247" s="42"/>
      <c r="D247" s="42"/>
      <c r="E247" s="42"/>
      <c r="F247" s="42"/>
      <c r="G247" s="42"/>
      <c r="I247" s="42"/>
      <c r="J247" s="42"/>
      <c r="K247" s="42"/>
      <c r="L247" s="42"/>
      <c r="M247" s="42"/>
      <c r="N247" s="42"/>
      <c r="O247" s="42"/>
      <c r="P247" s="42"/>
    </row>
    <row r="248" spans="2:16">
      <c r="B248" s="42"/>
      <c r="C248" s="42"/>
      <c r="D248" s="42"/>
      <c r="E248" s="42"/>
      <c r="F248" s="42"/>
      <c r="G248" s="42"/>
      <c r="I248" s="42"/>
      <c r="J248" s="42"/>
      <c r="K248" s="42"/>
      <c r="L248" s="42"/>
      <c r="M248" s="42"/>
      <c r="N248" s="42"/>
      <c r="O248" s="42"/>
      <c r="P248" s="42"/>
    </row>
    <row r="249" spans="2:16">
      <c r="B249" s="42"/>
      <c r="C249" s="42"/>
      <c r="D249" s="42"/>
      <c r="E249" s="42"/>
      <c r="F249" s="42"/>
      <c r="G249" s="42"/>
      <c r="I249" s="42"/>
      <c r="J249" s="42"/>
      <c r="K249" s="42"/>
      <c r="L249" s="42"/>
      <c r="M249" s="42"/>
      <c r="N249" s="42"/>
      <c r="O249" s="42"/>
      <c r="P249" s="42"/>
    </row>
    <row r="250" spans="2:16">
      <c r="B250" s="42"/>
      <c r="C250" s="42"/>
      <c r="D250" s="42"/>
      <c r="E250" s="42"/>
      <c r="F250" s="42"/>
      <c r="G250" s="42"/>
      <c r="I250" s="42"/>
      <c r="J250" s="42"/>
      <c r="K250" s="42"/>
      <c r="L250" s="42"/>
      <c r="M250" s="42"/>
      <c r="N250" s="42"/>
      <c r="O250" s="42"/>
      <c r="P250" s="42"/>
    </row>
    <row r="251" spans="2:16">
      <c r="B251" s="42"/>
      <c r="C251" s="42"/>
      <c r="D251" s="42"/>
      <c r="E251" s="42"/>
      <c r="F251" s="42"/>
      <c r="G251" s="42"/>
      <c r="I251" s="42"/>
      <c r="J251" s="42"/>
      <c r="K251" s="42"/>
      <c r="L251" s="42"/>
      <c r="M251" s="42"/>
      <c r="N251" s="42"/>
      <c r="O251" s="42"/>
      <c r="P251" s="42"/>
    </row>
    <row r="252" spans="2:16">
      <c r="B252" s="42"/>
      <c r="C252" s="42"/>
      <c r="D252" s="42"/>
      <c r="E252" s="42"/>
      <c r="F252" s="42"/>
      <c r="G252" s="42"/>
      <c r="I252" s="42"/>
      <c r="J252" s="42"/>
      <c r="K252" s="42"/>
      <c r="L252" s="42"/>
      <c r="M252" s="42"/>
      <c r="N252" s="42"/>
      <c r="O252" s="42"/>
      <c r="P252" s="42"/>
    </row>
    <row r="253" spans="2:16">
      <c r="B253" s="42"/>
      <c r="C253" s="42"/>
      <c r="D253" s="42"/>
      <c r="E253" s="42"/>
      <c r="F253" s="42"/>
      <c r="G253" s="42"/>
      <c r="I253" s="42"/>
      <c r="J253" s="42"/>
      <c r="K253" s="42"/>
      <c r="L253" s="42"/>
      <c r="M253" s="42"/>
      <c r="N253" s="42"/>
      <c r="O253" s="42"/>
      <c r="P253" s="42"/>
    </row>
    <row r="254" spans="2:16">
      <c r="B254" s="42"/>
      <c r="C254" s="42"/>
      <c r="D254" s="42"/>
      <c r="E254" s="42"/>
      <c r="F254" s="42"/>
      <c r="G254" s="42"/>
      <c r="I254" s="42"/>
      <c r="J254" s="42"/>
      <c r="K254" s="42"/>
      <c r="L254" s="42"/>
      <c r="M254" s="42"/>
      <c r="N254" s="42"/>
      <c r="O254" s="42"/>
      <c r="P254" s="42"/>
    </row>
    <row r="255" spans="2:16">
      <c r="B255" s="42"/>
      <c r="C255" s="42"/>
      <c r="D255" s="42"/>
      <c r="E255" s="42"/>
      <c r="F255" s="42"/>
      <c r="G255" s="42"/>
      <c r="I255" s="42"/>
      <c r="J255" s="42"/>
      <c r="K255" s="42"/>
      <c r="L255" s="42"/>
      <c r="M255" s="42"/>
      <c r="N255" s="42"/>
      <c r="O255" s="42"/>
      <c r="P255" s="42"/>
    </row>
    <row r="256" spans="2:16">
      <c r="B256" s="42"/>
      <c r="C256" s="42"/>
      <c r="D256" s="42"/>
      <c r="E256" s="42"/>
      <c r="F256" s="42"/>
      <c r="G256" s="42"/>
      <c r="I256" s="42"/>
      <c r="J256" s="42"/>
      <c r="K256" s="42"/>
      <c r="L256" s="42"/>
      <c r="M256" s="42"/>
      <c r="N256" s="42"/>
      <c r="O256" s="42"/>
      <c r="P256" s="42"/>
    </row>
    <row r="257" spans="2:16">
      <c r="B257" s="42"/>
      <c r="C257" s="42"/>
      <c r="D257" s="42"/>
      <c r="E257" s="42"/>
      <c r="F257" s="42"/>
      <c r="G257" s="42"/>
      <c r="I257" s="42"/>
      <c r="J257" s="42"/>
      <c r="K257" s="42"/>
      <c r="L257" s="42"/>
      <c r="M257" s="42"/>
      <c r="N257" s="42"/>
      <c r="O257" s="42"/>
      <c r="P257" s="42"/>
    </row>
    <row r="258" spans="2:16">
      <c r="B258" s="42"/>
      <c r="C258" s="42"/>
      <c r="D258" s="42"/>
      <c r="E258" s="42"/>
      <c r="F258" s="42"/>
      <c r="G258" s="42"/>
      <c r="I258" s="42"/>
      <c r="J258" s="42"/>
      <c r="K258" s="42"/>
      <c r="L258" s="42"/>
      <c r="M258" s="42"/>
      <c r="N258" s="42"/>
      <c r="O258" s="42"/>
      <c r="P258" s="42"/>
    </row>
    <row r="259" spans="2:16">
      <c r="B259" s="42"/>
      <c r="C259" s="42"/>
      <c r="D259" s="42"/>
      <c r="E259" s="42"/>
      <c r="F259" s="42"/>
      <c r="G259" s="42"/>
      <c r="I259" s="42"/>
      <c r="J259" s="42"/>
      <c r="K259" s="42"/>
      <c r="L259" s="42"/>
      <c r="M259" s="42"/>
      <c r="N259" s="42"/>
      <c r="O259" s="42"/>
      <c r="P259" s="42"/>
    </row>
    <row r="260" spans="2:16">
      <c r="B260" s="42"/>
      <c r="C260" s="42"/>
      <c r="D260" s="42"/>
      <c r="E260" s="42"/>
      <c r="F260" s="42"/>
      <c r="G260" s="42"/>
      <c r="I260" s="42"/>
      <c r="J260" s="42"/>
      <c r="K260" s="42"/>
      <c r="L260" s="42"/>
      <c r="M260" s="42"/>
      <c r="N260" s="42"/>
      <c r="O260" s="42"/>
      <c r="P260" s="42"/>
    </row>
    <row r="261" spans="2:16">
      <c r="B261" s="42"/>
      <c r="C261" s="42"/>
      <c r="D261" s="42"/>
      <c r="E261" s="42"/>
      <c r="F261" s="42"/>
      <c r="G261" s="42"/>
      <c r="I261" s="42"/>
      <c r="J261" s="42"/>
      <c r="K261" s="42"/>
      <c r="L261" s="42"/>
      <c r="M261" s="42"/>
      <c r="N261" s="42"/>
      <c r="O261" s="42"/>
      <c r="P261" s="42"/>
    </row>
    <row r="262" spans="2:16">
      <c r="B262" s="42"/>
      <c r="C262" s="42"/>
      <c r="D262" s="42"/>
      <c r="E262" s="42"/>
      <c r="F262" s="42"/>
      <c r="G262" s="42"/>
      <c r="I262" s="42"/>
      <c r="J262" s="42"/>
      <c r="K262" s="42"/>
      <c r="L262" s="42"/>
      <c r="M262" s="42"/>
      <c r="N262" s="42"/>
      <c r="O262" s="42"/>
      <c r="P262" s="42"/>
    </row>
    <row r="263" spans="2:16">
      <c r="B263" s="42"/>
      <c r="C263" s="42"/>
      <c r="D263" s="42"/>
      <c r="E263" s="42"/>
      <c r="F263" s="42"/>
      <c r="G263" s="42"/>
      <c r="I263" s="42"/>
      <c r="J263" s="42"/>
      <c r="K263" s="42"/>
      <c r="L263" s="42"/>
      <c r="M263" s="42"/>
      <c r="N263" s="42"/>
      <c r="O263" s="42"/>
      <c r="P263" s="42"/>
    </row>
    <row r="264" spans="2:16">
      <c r="B264" s="42"/>
      <c r="C264" s="42"/>
      <c r="D264" s="42"/>
      <c r="E264" s="42"/>
      <c r="F264" s="42"/>
      <c r="G264" s="42"/>
      <c r="I264" s="42"/>
      <c r="J264" s="42"/>
      <c r="K264" s="42"/>
      <c r="L264" s="42"/>
      <c r="M264" s="42"/>
      <c r="N264" s="42"/>
      <c r="O264" s="42"/>
      <c r="P264" s="42"/>
    </row>
    <row r="265" spans="2:16">
      <c r="B265" s="42"/>
      <c r="C265" s="42"/>
      <c r="D265" s="42"/>
      <c r="E265" s="42"/>
      <c r="F265" s="42"/>
      <c r="G265" s="42"/>
      <c r="I265" s="42"/>
      <c r="J265" s="42"/>
      <c r="K265" s="42"/>
      <c r="L265" s="42"/>
      <c r="M265" s="42"/>
      <c r="N265" s="42"/>
      <c r="O265" s="42"/>
      <c r="P265" s="42"/>
    </row>
    <row r="266" spans="2:16">
      <c r="B266" s="42"/>
      <c r="C266" s="42"/>
      <c r="D266" s="42"/>
      <c r="E266" s="42"/>
      <c r="F266" s="42"/>
      <c r="G266" s="42"/>
      <c r="I266" s="42"/>
      <c r="J266" s="42"/>
      <c r="K266" s="42"/>
      <c r="L266" s="42"/>
      <c r="M266" s="42"/>
      <c r="N266" s="42"/>
      <c r="O266" s="42"/>
      <c r="P266" s="42"/>
    </row>
    <row r="267" spans="2:16">
      <c r="B267" s="42"/>
      <c r="C267" s="42"/>
      <c r="D267" s="42"/>
      <c r="E267" s="42"/>
      <c r="F267" s="42"/>
      <c r="G267" s="42"/>
      <c r="I267" s="42"/>
      <c r="J267" s="42"/>
      <c r="K267" s="42"/>
      <c r="L267" s="42"/>
      <c r="M267" s="42"/>
      <c r="N267" s="42"/>
      <c r="O267" s="42"/>
      <c r="P267" s="42"/>
    </row>
    <row r="268" spans="2:16">
      <c r="B268" s="42"/>
      <c r="C268" s="42"/>
      <c r="D268" s="42"/>
      <c r="E268" s="42"/>
      <c r="F268" s="42"/>
      <c r="G268" s="42"/>
      <c r="I268" s="42"/>
      <c r="J268" s="42"/>
      <c r="K268" s="42"/>
      <c r="L268" s="42"/>
      <c r="M268" s="42"/>
      <c r="N268" s="42"/>
      <c r="O268" s="42"/>
      <c r="P268" s="42"/>
    </row>
    <row r="269" spans="2:16">
      <c r="B269" s="42"/>
      <c r="C269" s="42"/>
      <c r="D269" s="42"/>
      <c r="E269" s="42"/>
      <c r="F269" s="42"/>
      <c r="G269" s="42"/>
      <c r="I269" s="42"/>
      <c r="J269" s="42"/>
      <c r="K269" s="42"/>
      <c r="L269" s="42"/>
      <c r="M269" s="42"/>
      <c r="N269" s="42"/>
      <c r="O269" s="42"/>
      <c r="P269" s="42"/>
    </row>
    <row r="270" spans="2:16">
      <c r="B270" s="42"/>
      <c r="C270" s="42"/>
      <c r="D270" s="42"/>
      <c r="E270" s="42"/>
      <c r="F270" s="42"/>
      <c r="G270" s="42"/>
      <c r="I270" s="42"/>
      <c r="J270" s="42"/>
      <c r="K270" s="42"/>
      <c r="L270" s="42"/>
      <c r="M270" s="42"/>
      <c r="N270" s="42"/>
      <c r="O270" s="42"/>
      <c r="P270" s="42"/>
    </row>
    <row r="271" spans="2:16">
      <c r="B271" s="42"/>
      <c r="C271" s="42"/>
      <c r="D271" s="42"/>
      <c r="E271" s="42"/>
      <c r="F271" s="42"/>
      <c r="G271" s="42"/>
      <c r="I271" s="42"/>
      <c r="J271" s="42"/>
      <c r="K271" s="42"/>
      <c r="L271" s="42"/>
      <c r="M271" s="42"/>
      <c r="N271" s="42"/>
      <c r="O271" s="42"/>
      <c r="P271" s="42"/>
    </row>
    <row r="272" spans="2:16">
      <c r="B272" s="42"/>
      <c r="C272" s="42"/>
      <c r="D272" s="42"/>
      <c r="E272" s="42"/>
      <c r="F272" s="42"/>
      <c r="G272" s="42"/>
      <c r="I272" s="42"/>
      <c r="J272" s="42"/>
      <c r="K272" s="42"/>
      <c r="L272" s="42"/>
      <c r="M272" s="42"/>
      <c r="N272" s="42"/>
      <c r="O272" s="42"/>
      <c r="P272" s="42"/>
    </row>
    <row r="273" spans="2:16">
      <c r="B273" s="42"/>
      <c r="C273" s="42"/>
      <c r="D273" s="42"/>
      <c r="E273" s="42"/>
      <c r="F273" s="42"/>
      <c r="G273" s="42"/>
      <c r="I273" s="42"/>
      <c r="J273" s="42"/>
      <c r="K273" s="42"/>
      <c r="L273" s="42"/>
      <c r="M273" s="42"/>
      <c r="N273" s="42"/>
      <c r="O273" s="42"/>
      <c r="P273" s="42"/>
    </row>
    <row r="274" spans="2:16">
      <c r="B274" s="42"/>
      <c r="C274" s="42"/>
      <c r="D274" s="42"/>
      <c r="E274" s="42"/>
      <c r="F274" s="42"/>
      <c r="G274" s="42"/>
      <c r="I274" s="42"/>
      <c r="J274" s="42"/>
      <c r="K274" s="42"/>
      <c r="L274" s="42"/>
      <c r="M274" s="42"/>
      <c r="N274" s="42"/>
      <c r="O274" s="42"/>
      <c r="P274" s="42"/>
    </row>
    <row r="275" spans="2:16">
      <c r="B275" s="42"/>
      <c r="C275" s="42"/>
      <c r="D275" s="42"/>
      <c r="E275" s="42"/>
      <c r="F275" s="42"/>
      <c r="G275" s="42"/>
      <c r="I275" s="42"/>
      <c r="J275" s="42"/>
      <c r="K275" s="42"/>
      <c r="L275" s="42"/>
      <c r="M275" s="42"/>
      <c r="N275" s="42"/>
      <c r="O275" s="42"/>
      <c r="P275" s="42"/>
    </row>
    <row r="276" spans="2:16">
      <c r="B276" s="42"/>
      <c r="C276" s="42"/>
      <c r="D276" s="42"/>
      <c r="E276" s="42"/>
      <c r="F276" s="42"/>
      <c r="G276" s="42"/>
      <c r="I276" s="42"/>
      <c r="J276" s="42"/>
      <c r="K276" s="42"/>
      <c r="L276" s="42"/>
      <c r="M276" s="42"/>
      <c r="N276" s="42"/>
      <c r="O276" s="42"/>
      <c r="P276" s="42"/>
    </row>
    <row r="277" spans="2:16">
      <c r="B277" s="42"/>
      <c r="C277" s="42"/>
      <c r="D277" s="42"/>
      <c r="E277" s="42"/>
      <c r="F277" s="42"/>
      <c r="G277" s="42"/>
      <c r="I277" s="42"/>
      <c r="J277" s="42"/>
      <c r="K277" s="42"/>
      <c r="L277" s="42"/>
      <c r="M277" s="42"/>
      <c r="N277" s="42"/>
      <c r="O277" s="42"/>
      <c r="P277" s="42"/>
    </row>
    <row r="278" spans="2:16">
      <c r="B278" s="42"/>
      <c r="C278" s="42"/>
      <c r="D278" s="42"/>
      <c r="E278" s="42"/>
      <c r="F278" s="42"/>
      <c r="G278" s="42"/>
      <c r="I278" s="42"/>
      <c r="J278" s="42"/>
      <c r="K278" s="42"/>
      <c r="L278" s="42"/>
      <c r="M278" s="42"/>
      <c r="N278" s="42"/>
      <c r="O278" s="42"/>
      <c r="P278" s="42"/>
    </row>
    <row r="279" spans="2:16">
      <c r="B279" s="42"/>
      <c r="C279" s="42"/>
      <c r="D279" s="42"/>
      <c r="E279" s="42"/>
      <c r="F279" s="42"/>
      <c r="G279" s="42"/>
      <c r="I279" s="42"/>
      <c r="J279" s="42"/>
      <c r="K279" s="42"/>
      <c r="L279" s="42"/>
      <c r="M279" s="42"/>
      <c r="N279" s="42"/>
      <c r="O279" s="42"/>
      <c r="P279" s="42"/>
    </row>
    <row r="280" spans="2:16">
      <c r="B280" s="42"/>
      <c r="C280" s="42"/>
      <c r="D280" s="42"/>
      <c r="E280" s="42"/>
      <c r="F280" s="42"/>
      <c r="G280" s="42"/>
      <c r="I280" s="42"/>
      <c r="J280" s="42"/>
      <c r="K280" s="42"/>
      <c r="L280" s="42"/>
      <c r="M280" s="42"/>
      <c r="N280" s="42"/>
      <c r="O280" s="42"/>
      <c r="P280" s="42"/>
    </row>
    <row r="281" spans="2:16">
      <c r="B281" s="42"/>
      <c r="C281" s="42"/>
      <c r="D281" s="42"/>
      <c r="E281" s="42"/>
      <c r="F281" s="42"/>
      <c r="G281" s="42"/>
      <c r="I281" s="42"/>
      <c r="J281" s="42"/>
      <c r="K281" s="42"/>
      <c r="L281" s="42"/>
      <c r="M281" s="42"/>
      <c r="N281" s="42"/>
      <c r="O281" s="42"/>
      <c r="P281" s="42"/>
    </row>
    <row r="282" spans="2:16">
      <c r="B282" s="42"/>
      <c r="C282" s="42"/>
      <c r="D282" s="42"/>
      <c r="E282" s="42"/>
      <c r="F282" s="42"/>
      <c r="G282" s="42"/>
      <c r="I282" s="42"/>
      <c r="J282" s="42"/>
      <c r="K282" s="42"/>
      <c r="L282" s="42"/>
      <c r="M282" s="42"/>
      <c r="N282" s="42"/>
      <c r="O282" s="42"/>
      <c r="P282" s="42"/>
    </row>
    <row r="283" spans="2:16">
      <c r="B283" s="42"/>
      <c r="C283" s="42"/>
      <c r="D283" s="42"/>
      <c r="E283" s="42"/>
      <c r="F283" s="42"/>
      <c r="G283" s="42"/>
      <c r="I283" s="42"/>
      <c r="J283" s="42"/>
      <c r="K283" s="42"/>
      <c r="L283" s="42"/>
      <c r="M283" s="42"/>
      <c r="N283" s="42"/>
      <c r="O283" s="42"/>
      <c r="P283" s="42"/>
    </row>
    <row r="284" spans="2:16">
      <c r="B284" s="42"/>
      <c r="C284" s="42"/>
      <c r="D284" s="42"/>
      <c r="E284" s="42"/>
      <c r="F284" s="42"/>
      <c r="G284" s="42"/>
      <c r="I284" s="42"/>
      <c r="J284" s="42"/>
      <c r="K284" s="42"/>
      <c r="L284" s="42"/>
      <c r="M284" s="42"/>
      <c r="N284" s="42"/>
      <c r="O284" s="42"/>
      <c r="P284" s="42"/>
    </row>
    <row r="285" spans="2:16">
      <c r="B285" s="42"/>
      <c r="C285" s="42"/>
      <c r="D285" s="42"/>
      <c r="E285" s="42"/>
      <c r="F285" s="42"/>
      <c r="G285" s="42"/>
      <c r="I285" s="42"/>
      <c r="J285" s="42"/>
      <c r="K285" s="42"/>
      <c r="L285" s="42"/>
      <c r="M285" s="42"/>
      <c r="N285" s="42"/>
      <c r="O285" s="42"/>
      <c r="P285" s="42"/>
    </row>
    <row r="286" spans="2:16">
      <c r="B286" s="42"/>
      <c r="C286" s="42"/>
      <c r="D286" s="42"/>
      <c r="E286" s="42"/>
      <c r="F286" s="42"/>
      <c r="G286" s="42"/>
      <c r="I286" s="42"/>
      <c r="J286" s="42"/>
      <c r="K286" s="42"/>
      <c r="L286" s="42"/>
      <c r="M286" s="42"/>
      <c r="N286" s="42"/>
      <c r="O286" s="42"/>
      <c r="P286" s="42"/>
    </row>
    <row r="287" spans="2:16">
      <c r="B287" s="42"/>
      <c r="C287" s="42"/>
      <c r="D287" s="42"/>
      <c r="E287" s="42"/>
      <c r="F287" s="42"/>
      <c r="G287" s="42"/>
      <c r="I287" s="42"/>
      <c r="J287" s="42"/>
      <c r="K287" s="42"/>
      <c r="L287" s="42"/>
      <c r="M287" s="42"/>
      <c r="N287" s="42"/>
      <c r="O287" s="42"/>
      <c r="P287" s="42"/>
    </row>
    <row r="288" spans="2:16">
      <c r="B288" s="42"/>
      <c r="C288" s="42"/>
      <c r="D288" s="42"/>
      <c r="E288" s="42"/>
      <c r="F288" s="42"/>
      <c r="G288" s="42"/>
      <c r="I288" s="42"/>
      <c r="J288" s="42"/>
      <c r="K288" s="42"/>
      <c r="L288" s="42"/>
      <c r="M288" s="42"/>
      <c r="N288" s="42"/>
      <c r="O288" s="42"/>
      <c r="P288" s="42"/>
    </row>
    <row r="289" spans="2:16">
      <c r="B289" s="42"/>
      <c r="C289" s="42"/>
      <c r="D289" s="42"/>
      <c r="E289" s="42"/>
      <c r="F289" s="42"/>
      <c r="G289" s="42"/>
      <c r="I289" s="42"/>
      <c r="J289" s="42"/>
      <c r="K289" s="42"/>
      <c r="L289" s="42"/>
      <c r="M289" s="42"/>
      <c r="N289" s="42"/>
      <c r="O289" s="42"/>
      <c r="P289" s="42"/>
    </row>
    <row r="290" spans="2:16">
      <c r="B290" s="42"/>
      <c r="C290" s="42"/>
      <c r="D290" s="42"/>
      <c r="E290" s="42"/>
      <c r="F290" s="42"/>
      <c r="G290" s="42"/>
      <c r="I290" s="42"/>
      <c r="J290" s="42"/>
      <c r="K290" s="42"/>
      <c r="L290" s="42"/>
      <c r="M290" s="42"/>
      <c r="N290" s="42"/>
      <c r="O290" s="42"/>
      <c r="P290" s="42"/>
    </row>
    <row r="291" spans="2:16">
      <c r="B291" s="42"/>
      <c r="C291" s="42"/>
      <c r="D291" s="42"/>
      <c r="E291" s="42"/>
      <c r="F291" s="42"/>
      <c r="G291" s="42"/>
      <c r="I291" s="42"/>
      <c r="J291" s="42"/>
      <c r="K291" s="42"/>
      <c r="L291" s="42"/>
      <c r="M291" s="42"/>
      <c r="N291" s="42"/>
      <c r="O291" s="42"/>
      <c r="P291" s="42"/>
    </row>
    <row r="292" spans="2:16">
      <c r="B292" s="42"/>
      <c r="C292" s="42"/>
      <c r="D292" s="42"/>
      <c r="E292" s="42"/>
      <c r="F292" s="42"/>
      <c r="G292" s="42"/>
      <c r="I292" s="42"/>
      <c r="J292" s="42"/>
      <c r="K292" s="42"/>
      <c r="L292" s="42"/>
      <c r="M292" s="42"/>
      <c r="N292" s="42"/>
      <c r="O292" s="42"/>
      <c r="P292" s="42"/>
    </row>
    <row r="293" spans="2:16">
      <c r="B293" s="42"/>
      <c r="C293" s="42"/>
      <c r="D293" s="42"/>
      <c r="E293" s="42"/>
      <c r="F293" s="42"/>
      <c r="G293" s="42"/>
      <c r="I293" s="42"/>
      <c r="J293" s="42"/>
      <c r="K293" s="42"/>
      <c r="L293" s="42"/>
      <c r="M293" s="42"/>
      <c r="N293" s="42"/>
      <c r="O293" s="42"/>
      <c r="P293" s="42"/>
    </row>
    <row r="294" spans="2:16">
      <c r="B294" s="42"/>
      <c r="C294" s="42"/>
      <c r="D294" s="42"/>
      <c r="E294" s="42"/>
      <c r="F294" s="42"/>
      <c r="G294" s="42"/>
      <c r="I294" s="42"/>
      <c r="J294" s="42"/>
      <c r="K294" s="42"/>
      <c r="L294" s="42"/>
      <c r="M294" s="42"/>
      <c r="N294" s="42"/>
      <c r="O294" s="42"/>
      <c r="P294" s="42"/>
    </row>
    <row r="295" spans="2:16">
      <c r="B295" s="42"/>
      <c r="C295" s="42"/>
      <c r="D295" s="42"/>
      <c r="E295" s="42"/>
      <c r="F295" s="42"/>
      <c r="G295" s="42"/>
      <c r="I295" s="42"/>
      <c r="J295" s="42"/>
      <c r="K295" s="42"/>
      <c r="L295" s="42"/>
      <c r="M295" s="42"/>
      <c r="N295" s="42"/>
      <c r="O295" s="42"/>
      <c r="P295" s="42"/>
    </row>
    <row r="296" spans="2:16">
      <c r="B296" s="42"/>
      <c r="C296" s="42"/>
      <c r="D296" s="42"/>
      <c r="E296" s="42"/>
      <c r="F296" s="42"/>
      <c r="G296" s="42"/>
      <c r="I296" s="42"/>
      <c r="J296" s="42"/>
      <c r="K296" s="42"/>
      <c r="L296" s="42"/>
      <c r="M296" s="42"/>
      <c r="N296" s="42"/>
      <c r="O296" s="42"/>
      <c r="P296" s="42"/>
    </row>
    <row r="297" spans="2:16">
      <c r="B297" s="42"/>
      <c r="C297" s="42"/>
      <c r="D297" s="42"/>
      <c r="E297" s="42"/>
      <c r="F297" s="42"/>
      <c r="G297" s="42"/>
      <c r="I297" s="42"/>
      <c r="J297" s="42"/>
      <c r="K297" s="42"/>
      <c r="L297" s="42"/>
      <c r="M297" s="42"/>
      <c r="N297" s="42"/>
      <c r="O297" s="42"/>
      <c r="P297" s="42"/>
    </row>
    <row r="298" spans="2:16">
      <c r="B298" s="42"/>
      <c r="C298" s="42"/>
      <c r="D298" s="42"/>
      <c r="E298" s="42"/>
      <c r="F298" s="42"/>
      <c r="G298" s="42"/>
      <c r="I298" s="42"/>
      <c r="J298" s="42"/>
      <c r="K298" s="42"/>
      <c r="L298" s="42"/>
      <c r="M298" s="42"/>
      <c r="N298" s="42"/>
      <c r="O298" s="42"/>
      <c r="P298" s="42"/>
    </row>
    <row r="299" spans="2:16">
      <c r="B299" s="42"/>
      <c r="C299" s="42"/>
      <c r="D299" s="42"/>
      <c r="E299" s="42"/>
      <c r="F299" s="42"/>
      <c r="G299" s="42"/>
      <c r="I299" s="42"/>
      <c r="J299" s="42"/>
      <c r="K299" s="42"/>
      <c r="L299" s="42"/>
      <c r="M299" s="42"/>
      <c r="N299" s="42"/>
      <c r="O299" s="42"/>
      <c r="P299" s="42"/>
    </row>
    <row r="300" spans="2:16">
      <c r="B300" s="42"/>
      <c r="C300" s="42"/>
      <c r="D300" s="42"/>
      <c r="E300" s="42"/>
      <c r="F300" s="42"/>
      <c r="G300" s="42"/>
      <c r="I300" s="42"/>
      <c r="J300" s="42"/>
      <c r="K300" s="42"/>
      <c r="L300" s="42"/>
      <c r="M300" s="42"/>
      <c r="N300" s="42"/>
      <c r="O300" s="42"/>
      <c r="P300" s="42"/>
    </row>
    <row r="301" spans="2:16">
      <c r="B301" s="42"/>
      <c r="C301" s="42"/>
      <c r="D301" s="42"/>
      <c r="E301" s="42"/>
      <c r="F301" s="42"/>
      <c r="G301" s="42"/>
      <c r="I301" s="42"/>
      <c r="J301" s="42"/>
      <c r="K301" s="42"/>
      <c r="L301" s="42"/>
      <c r="M301" s="42"/>
      <c r="N301" s="42"/>
      <c r="O301" s="42"/>
      <c r="P301" s="42"/>
    </row>
    <row r="302" spans="2:16">
      <c r="B302" s="42"/>
      <c r="C302" s="42"/>
      <c r="D302" s="42"/>
      <c r="E302" s="42"/>
      <c r="F302" s="42"/>
      <c r="G302" s="42"/>
      <c r="I302" s="42"/>
      <c r="J302" s="42"/>
      <c r="K302" s="42"/>
      <c r="L302" s="42"/>
      <c r="M302" s="42"/>
      <c r="N302" s="42"/>
      <c r="O302" s="42"/>
      <c r="P302" s="42"/>
    </row>
    <row r="303" spans="2:16">
      <c r="B303" s="42"/>
      <c r="C303" s="42"/>
      <c r="D303" s="42"/>
      <c r="E303" s="42"/>
      <c r="F303" s="42"/>
      <c r="G303" s="42"/>
      <c r="I303" s="42"/>
      <c r="J303" s="42"/>
      <c r="K303" s="42"/>
      <c r="L303" s="42"/>
      <c r="M303" s="42"/>
      <c r="N303" s="42"/>
      <c r="O303" s="42"/>
      <c r="P303" s="42"/>
    </row>
    <row r="304" spans="2:16">
      <c r="B304" s="42"/>
      <c r="C304" s="42"/>
      <c r="D304" s="42"/>
      <c r="E304" s="42"/>
      <c r="F304" s="42"/>
      <c r="G304" s="42"/>
      <c r="I304" s="42"/>
      <c r="J304" s="42"/>
      <c r="K304" s="42"/>
      <c r="L304" s="42"/>
      <c r="M304" s="42"/>
      <c r="N304" s="42"/>
      <c r="O304" s="42"/>
      <c r="P304" s="42"/>
    </row>
    <row r="305" spans="2:16">
      <c r="B305" s="42"/>
      <c r="C305" s="42"/>
      <c r="D305" s="42"/>
      <c r="E305" s="42"/>
      <c r="F305" s="42"/>
      <c r="G305" s="42"/>
      <c r="I305" s="42"/>
      <c r="J305" s="42"/>
      <c r="K305" s="42"/>
      <c r="L305" s="42"/>
      <c r="M305" s="42"/>
      <c r="N305" s="42"/>
      <c r="O305" s="42"/>
      <c r="P305" s="42"/>
    </row>
    <row r="306" spans="2:16">
      <c r="B306" s="42"/>
      <c r="C306" s="42"/>
      <c r="D306" s="42"/>
      <c r="E306" s="42"/>
      <c r="F306" s="42"/>
      <c r="G306" s="42"/>
      <c r="I306" s="42"/>
      <c r="J306" s="42"/>
      <c r="K306" s="42"/>
      <c r="L306" s="42"/>
      <c r="M306" s="42"/>
      <c r="N306" s="42"/>
      <c r="O306" s="42"/>
      <c r="P306" s="42"/>
    </row>
    <row r="307" spans="2:16">
      <c r="B307" s="42"/>
      <c r="C307" s="42"/>
      <c r="D307" s="42"/>
      <c r="E307" s="42"/>
      <c r="F307" s="42"/>
      <c r="G307" s="42"/>
      <c r="I307" s="42"/>
      <c r="J307" s="42"/>
      <c r="K307" s="42"/>
      <c r="L307" s="42"/>
      <c r="M307" s="42"/>
      <c r="N307" s="42"/>
      <c r="O307" s="42"/>
      <c r="P307" s="42"/>
    </row>
    <row r="308" spans="2:16">
      <c r="B308" s="42"/>
      <c r="C308" s="42"/>
      <c r="D308" s="42"/>
      <c r="E308" s="42"/>
      <c r="F308" s="42"/>
      <c r="G308" s="42"/>
      <c r="I308" s="42"/>
      <c r="J308" s="42"/>
      <c r="K308" s="42"/>
      <c r="L308" s="42"/>
      <c r="M308" s="42"/>
      <c r="N308" s="42"/>
      <c r="O308" s="42"/>
      <c r="P308" s="42"/>
    </row>
    <row r="309" spans="2:16">
      <c r="B309" s="42"/>
      <c r="C309" s="42"/>
      <c r="D309" s="42"/>
      <c r="E309" s="42"/>
      <c r="F309" s="42"/>
      <c r="G309" s="42"/>
      <c r="I309" s="42"/>
      <c r="J309" s="42"/>
      <c r="K309" s="42"/>
      <c r="L309" s="42"/>
      <c r="M309" s="42"/>
      <c r="N309" s="42"/>
      <c r="O309" s="42"/>
      <c r="P309" s="42"/>
    </row>
    <row r="310" spans="2:16">
      <c r="B310" s="42"/>
      <c r="C310" s="42"/>
      <c r="D310" s="42"/>
      <c r="E310" s="42"/>
      <c r="F310" s="42"/>
      <c r="G310" s="42"/>
      <c r="I310" s="42"/>
      <c r="J310" s="42"/>
      <c r="K310" s="42"/>
      <c r="L310" s="42"/>
      <c r="M310" s="42"/>
      <c r="N310" s="42"/>
      <c r="O310" s="42"/>
      <c r="P310" s="42"/>
    </row>
    <row r="311" spans="2:16">
      <c r="B311" s="42"/>
      <c r="C311" s="42"/>
      <c r="D311" s="42"/>
      <c r="E311" s="42"/>
      <c r="F311" s="42"/>
      <c r="G311" s="42"/>
      <c r="I311" s="42"/>
      <c r="J311" s="42"/>
      <c r="K311" s="42"/>
      <c r="L311" s="42"/>
      <c r="M311" s="42"/>
      <c r="N311" s="42"/>
      <c r="O311" s="42"/>
      <c r="P311" s="42"/>
    </row>
    <row r="312" spans="2:16">
      <c r="B312" s="42"/>
      <c r="C312" s="42"/>
      <c r="D312" s="42"/>
      <c r="E312" s="42"/>
      <c r="F312" s="42"/>
      <c r="G312" s="42"/>
      <c r="I312" s="42"/>
      <c r="J312" s="42"/>
      <c r="K312" s="42"/>
      <c r="L312" s="42"/>
      <c r="M312" s="42"/>
      <c r="N312" s="42"/>
      <c r="O312" s="42"/>
      <c r="P312" s="42"/>
    </row>
    <row r="313" spans="2:16">
      <c r="B313" s="42"/>
      <c r="C313" s="42"/>
      <c r="D313" s="42"/>
      <c r="E313" s="42"/>
      <c r="F313" s="42"/>
      <c r="G313" s="42"/>
      <c r="I313" s="42"/>
      <c r="J313" s="42"/>
      <c r="K313" s="42"/>
      <c r="L313" s="42"/>
      <c r="M313" s="42"/>
      <c r="N313" s="42"/>
      <c r="O313" s="42"/>
      <c r="P313" s="42"/>
    </row>
    <row r="314" spans="2:16">
      <c r="B314" s="42"/>
      <c r="C314" s="42"/>
      <c r="D314" s="42"/>
      <c r="E314" s="42"/>
      <c r="F314" s="42"/>
      <c r="G314" s="42"/>
      <c r="I314" s="42"/>
      <c r="J314" s="42"/>
      <c r="K314" s="42"/>
      <c r="L314" s="42"/>
      <c r="M314" s="42"/>
      <c r="N314" s="42"/>
      <c r="O314" s="42"/>
      <c r="P314" s="42"/>
    </row>
    <row r="315" spans="2:16">
      <c r="B315" s="42"/>
      <c r="C315" s="42"/>
      <c r="D315" s="42"/>
      <c r="E315" s="42"/>
      <c r="F315" s="42"/>
      <c r="G315" s="42"/>
      <c r="I315" s="42"/>
      <c r="J315" s="42"/>
      <c r="K315" s="42"/>
      <c r="L315" s="42"/>
      <c r="M315" s="42"/>
      <c r="N315" s="42"/>
      <c r="O315" s="42"/>
      <c r="P315" s="42"/>
    </row>
    <row r="316" spans="2:16">
      <c r="B316" s="42"/>
      <c r="C316" s="42"/>
      <c r="D316" s="42"/>
      <c r="E316" s="42"/>
      <c r="F316" s="42"/>
      <c r="G316" s="42"/>
      <c r="I316" s="42"/>
      <c r="J316" s="42"/>
      <c r="K316" s="42"/>
      <c r="L316" s="42"/>
      <c r="M316" s="42"/>
      <c r="N316" s="42"/>
      <c r="O316" s="42"/>
      <c r="P316" s="42"/>
    </row>
    <row r="317" spans="2:16">
      <c r="B317" s="42"/>
      <c r="C317" s="42"/>
      <c r="D317" s="42"/>
      <c r="E317" s="42"/>
      <c r="F317" s="42"/>
      <c r="G317" s="42"/>
      <c r="I317" s="42"/>
      <c r="J317" s="42"/>
      <c r="K317" s="42"/>
      <c r="L317" s="42"/>
      <c r="M317" s="42"/>
      <c r="N317" s="42"/>
      <c r="O317" s="42"/>
      <c r="P317" s="42"/>
    </row>
    <row r="318" spans="2:16">
      <c r="B318" s="42"/>
      <c r="C318" s="42"/>
      <c r="D318" s="42"/>
      <c r="E318" s="42"/>
      <c r="F318" s="42"/>
      <c r="G318" s="42"/>
      <c r="I318" s="42"/>
      <c r="J318" s="42"/>
      <c r="K318" s="42"/>
      <c r="L318" s="42"/>
      <c r="M318" s="42"/>
      <c r="N318" s="42"/>
      <c r="O318" s="42"/>
      <c r="P318" s="42"/>
    </row>
    <row r="319" spans="2:16">
      <c r="B319" s="42"/>
      <c r="C319" s="42"/>
      <c r="D319" s="42"/>
      <c r="E319" s="42"/>
      <c r="F319" s="42"/>
      <c r="G319" s="42"/>
      <c r="I319" s="42"/>
      <c r="J319" s="42"/>
      <c r="K319" s="42"/>
      <c r="L319" s="42"/>
      <c r="M319" s="42"/>
      <c r="N319" s="42"/>
      <c r="O319" s="42"/>
      <c r="P319" s="42"/>
    </row>
    <row r="320" spans="2:16">
      <c r="B320" s="42"/>
      <c r="C320" s="42"/>
      <c r="D320" s="42"/>
      <c r="E320" s="42"/>
      <c r="F320" s="42"/>
      <c r="G320" s="42"/>
      <c r="I320" s="42"/>
      <c r="J320" s="42"/>
      <c r="K320" s="42"/>
      <c r="L320" s="42"/>
      <c r="M320" s="42"/>
      <c r="N320" s="42"/>
      <c r="O320" s="42"/>
      <c r="P320" s="42"/>
    </row>
    <row r="321" spans="2:16">
      <c r="B321" s="42"/>
      <c r="C321" s="42"/>
      <c r="D321" s="42"/>
      <c r="E321" s="42"/>
      <c r="F321" s="42"/>
      <c r="G321" s="42"/>
      <c r="I321" s="42"/>
      <c r="J321" s="42"/>
      <c r="K321" s="42"/>
      <c r="L321" s="42"/>
      <c r="M321" s="42"/>
      <c r="N321" s="42"/>
      <c r="O321" s="42"/>
      <c r="P321" s="42"/>
    </row>
    <row r="322" spans="2:16">
      <c r="B322" s="42"/>
      <c r="C322" s="42"/>
      <c r="D322" s="42"/>
      <c r="E322" s="42"/>
      <c r="F322" s="42"/>
      <c r="G322" s="42"/>
      <c r="I322" s="42"/>
      <c r="J322" s="42"/>
      <c r="K322" s="42"/>
      <c r="L322" s="42"/>
      <c r="M322" s="42"/>
      <c r="N322" s="42"/>
      <c r="O322" s="42"/>
      <c r="P322" s="42"/>
    </row>
    <row r="323" spans="2:16">
      <c r="B323" s="42"/>
      <c r="C323" s="42"/>
      <c r="D323" s="42"/>
      <c r="E323" s="42"/>
      <c r="F323" s="42"/>
      <c r="G323" s="42"/>
      <c r="I323" s="42"/>
      <c r="J323" s="42"/>
      <c r="K323" s="42"/>
      <c r="L323" s="42"/>
      <c r="M323" s="42"/>
      <c r="N323" s="42"/>
      <c r="O323" s="42"/>
      <c r="P323" s="42"/>
    </row>
    <row r="324" spans="2:16">
      <c r="B324" s="42"/>
      <c r="C324" s="42"/>
      <c r="D324" s="42"/>
      <c r="E324" s="42"/>
      <c r="F324" s="42"/>
      <c r="G324" s="42"/>
      <c r="I324" s="42"/>
      <c r="J324" s="42"/>
      <c r="K324" s="42"/>
      <c r="L324" s="42"/>
      <c r="M324" s="42"/>
      <c r="N324" s="42"/>
      <c r="O324" s="42"/>
      <c r="P324" s="42"/>
    </row>
    <row r="325" spans="2:16">
      <c r="B325" s="42"/>
      <c r="C325" s="42"/>
      <c r="D325" s="42"/>
      <c r="E325" s="42"/>
      <c r="F325" s="42"/>
      <c r="G325" s="42"/>
      <c r="I325" s="42"/>
      <c r="J325" s="42"/>
      <c r="K325" s="42"/>
      <c r="L325" s="42"/>
      <c r="M325" s="42"/>
      <c r="N325" s="42"/>
      <c r="O325" s="42"/>
      <c r="P325" s="42"/>
    </row>
    <row r="326" spans="2:16">
      <c r="B326" s="42"/>
      <c r="C326" s="42"/>
      <c r="D326" s="42"/>
      <c r="E326" s="42"/>
      <c r="F326" s="42"/>
      <c r="G326" s="42"/>
      <c r="I326" s="42"/>
      <c r="J326" s="42"/>
      <c r="K326" s="42"/>
      <c r="L326" s="42"/>
      <c r="M326" s="42"/>
      <c r="N326" s="42"/>
      <c r="O326" s="42"/>
      <c r="P326" s="42"/>
    </row>
    <row r="327" spans="2:16">
      <c r="B327" s="42"/>
      <c r="C327" s="42"/>
      <c r="D327" s="42"/>
      <c r="E327" s="42"/>
      <c r="F327" s="42"/>
      <c r="G327" s="42"/>
      <c r="I327" s="42"/>
      <c r="J327" s="42"/>
      <c r="K327" s="42"/>
      <c r="L327" s="42"/>
      <c r="M327" s="42"/>
      <c r="N327" s="42"/>
      <c r="O327" s="42"/>
      <c r="P327" s="42"/>
    </row>
    <row r="328" spans="2:16">
      <c r="B328" s="42"/>
      <c r="C328" s="42"/>
      <c r="D328" s="42"/>
      <c r="E328" s="42"/>
      <c r="F328" s="42"/>
      <c r="G328" s="42"/>
      <c r="I328" s="42"/>
      <c r="J328" s="42"/>
      <c r="K328" s="42"/>
      <c r="L328" s="42"/>
      <c r="M328" s="42"/>
      <c r="N328" s="42"/>
      <c r="O328" s="42"/>
      <c r="P328" s="42"/>
    </row>
    <row r="329" spans="2:16">
      <c r="B329" s="42"/>
      <c r="C329" s="42"/>
      <c r="D329" s="42"/>
      <c r="E329" s="42"/>
      <c r="F329" s="42"/>
      <c r="G329" s="42"/>
      <c r="I329" s="42"/>
      <c r="J329" s="42"/>
      <c r="K329" s="42"/>
      <c r="L329" s="42"/>
      <c r="M329" s="42"/>
      <c r="N329" s="42"/>
      <c r="O329" s="42"/>
      <c r="P329" s="42"/>
    </row>
    <row r="331" spans="2:16">
      <c r="B331" s="42"/>
      <c r="C331" s="42"/>
      <c r="D331" s="42"/>
      <c r="E331" s="42"/>
      <c r="F331" s="42"/>
      <c r="G331" s="42"/>
      <c r="I331" s="42"/>
      <c r="J331" s="42"/>
      <c r="K331" s="42"/>
      <c r="L331" s="42"/>
      <c r="M331" s="42"/>
      <c r="N331" s="42"/>
      <c r="O331" s="42"/>
      <c r="P331" s="42"/>
    </row>
    <row r="332" spans="2:16">
      <c r="B332" s="42"/>
      <c r="C332" s="42"/>
      <c r="D332" s="42"/>
      <c r="E332" s="42"/>
      <c r="F332" s="42"/>
      <c r="G332" s="42"/>
      <c r="I332" s="42"/>
      <c r="J332" s="42"/>
      <c r="K332" s="42"/>
      <c r="L332" s="42"/>
      <c r="M332" s="42"/>
      <c r="N332" s="42"/>
      <c r="O332" s="42"/>
      <c r="P332" s="42"/>
    </row>
    <row r="333" spans="2:16">
      <c r="B333" s="42"/>
      <c r="C333" s="42"/>
      <c r="D333" s="42"/>
      <c r="E333" s="42"/>
      <c r="F333" s="42"/>
      <c r="G333" s="42"/>
      <c r="I333" s="42"/>
      <c r="J333" s="42"/>
      <c r="K333" s="42"/>
      <c r="L333" s="42"/>
      <c r="M333" s="42"/>
      <c r="N333" s="42"/>
      <c r="O333" s="42"/>
      <c r="P333" s="42"/>
    </row>
    <row r="334" spans="2:16">
      <c r="B334" s="42"/>
      <c r="C334" s="42"/>
      <c r="D334" s="42"/>
      <c r="E334" s="42"/>
      <c r="F334" s="42"/>
      <c r="G334" s="42"/>
      <c r="I334" s="42"/>
      <c r="J334" s="42"/>
      <c r="K334" s="42"/>
      <c r="L334" s="42"/>
      <c r="M334" s="42"/>
      <c r="N334" s="42"/>
      <c r="O334" s="42"/>
      <c r="P334" s="42"/>
    </row>
    <row r="335" spans="2:16">
      <c r="B335" s="42"/>
      <c r="C335" s="42"/>
      <c r="D335" s="42"/>
      <c r="E335" s="42"/>
      <c r="F335" s="42"/>
      <c r="G335" s="42"/>
      <c r="I335" s="42"/>
      <c r="J335" s="42"/>
      <c r="K335" s="42"/>
      <c r="L335" s="42"/>
      <c r="M335" s="42"/>
      <c r="N335" s="42"/>
      <c r="O335" s="42"/>
      <c r="P335" s="42"/>
    </row>
    <row r="336" spans="2:16">
      <c r="B336" s="42"/>
      <c r="C336" s="42"/>
      <c r="D336" s="42"/>
      <c r="E336" s="42"/>
      <c r="F336" s="42"/>
      <c r="G336" s="42"/>
      <c r="I336" s="42"/>
      <c r="J336" s="42"/>
      <c r="K336" s="42"/>
      <c r="L336" s="42"/>
      <c r="M336" s="42"/>
      <c r="N336" s="42"/>
      <c r="O336" s="42"/>
      <c r="P336" s="42"/>
    </row>
    <row r="338" spans="2:16">
      <c r="B338" s="42"/>
      <c r="C338" s="42"/>
      <c r="D338" s="42"/>
      <c r="E338" s="42"/>
      <c r="F338" s="42"/>
      <c r="G338" s="42"/>
      <c r="I338" s="42"/>
      <c r="J338" s="42"/>
      <c r="K338" s="42"/>
      <c r="L338" s="42"/>
      <c r="M338" s="42"/>
      <c r="N338" s="42"/>
      <c r="O338" s="42"/>
      <c r="P338" s="42"/>
    </row>
    <row r="339" spans="2:16">
      <c r="B339" s="42"/>
      <c r="C339" s="42"/>
      <c r="D339" s="42"/>
      <c r="E339" s="42"/>
      <c r="F339" s="42"/>
      <c r="G339" s="42"/>
      <c r="I339" s="42"/>
      <c r="J339" s="42"/>
      <c r="K339" s="42"/>
      <c r="L339" s="42"/>
      <c r="M339" s="42"/>
      <c r="N339" s="42"/>
      <c r="O339" s="42"/>
      <c r="P339" s="42"/>
    </row>
    <row r="340" spans="2:16">
      <c r="B340" s="42"/>
      <c r="C340" s="42"/>
      <c r="D340" s="42"/>
      <c r="E340" s="42"/>
      <c r="F340" s="42"/>
      <c r="G340" s="42"/>
      <c r="I340" s="42"/>
      <c r="J340" s="42"/>
      <c r="K340" s="42"/>
      <c r="L340" s="42"/>
      <c r="M340" s="42"/>
      <c r="N340" s="42"/>
      <c r="O340" s="42"/>
      <c r="P340" s="42"/>
    </row>
    <row r="341" spans="2:16">
      <c r="B341" s="42"/>
      <c r="C341" s="42"/>
      <c r="D341" s="42"/>
      <c r="E341" s="42"/>
      <c r="F341" s="42"/>
      <c r="G341" s="42"/>
      <c r="I341" s="42"/>
      <c r="J341" s="42"/>
      <c r="K341" s="42"/>
      <c r="L341" s="42"/>
      <c r="M341" s="42"/>
      <c r="N341" s="42"/>
      <c r="O341" s="42"/>
      <c r="P341" s="42"/>
    </row>
    <row r="342" spans="2:16">
      <c r="B342" s="42"/>
      <c r="C342" s="42"/>
      <c r="D342" s="42"/>
      <c r="E342" s="42"/>
      <c r="F342" s="42"/>
      <c r="G342" s="42"/>
      <c r="I342" s="42"/>
      <c r="J342" s="42"/>
      <c r="K342" s="42"/>
      <c r="L342" s="42"/>
      <c r="M342" s="42"/>
      <c r="N342" s="42"/>
      <c r="O342" s="42"/>
      <c r="P342" s="42"/>
    </row>
  </sheetData>
  <mergeCells count="20">
    <mergeCell ref="A1:P1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11811023622047245" right="0.11811023622047245" top="0.55118110236220474" bottom="0.19685039370078741" header="0.31496062992125984" footer="0.11811023622047245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Q24"/>
  <sheetViews>
    <sheetView view="pageBreakPreview" zoomScale="84" zoomScaleNormal="60" zoomScaleSheetLayoutView="84" workbookViewId="0">
      <pane ySplit="7" topLeftCell="A8" activePane="bottomLeft" state="frozen"/>
      <selection activeCell="I13" sqref="I13"/>
      <selection pane="bottomLeft" activeCell="A4" sqref="A4:T4"/>
    </sheetView>
  </sheetViews>
  <sheetFormatPr defaultColWidth="10.125" defaultRowHeight="21.75"/>
  <cols>
    <col min="1" max="1" width="16.875" style="15" customWidth="1"/>
    <col min="2" max="2" width="4.5" style="19" bestFit="1" customWidth="1"/>
    <col min="3" max="3" width="5.25" style="19" bestFit="1" customWidth="1"/>
    <col min="4" max="4" width="16.875" style="15" customWidth="1"/>
    <col min="5" max="5" width="6.75" style="15" customWidth="1"/>
    <col min="6" max="6" width="6.5" style="15" customWidth="1"/>
    <col min="7" max="7" width="10.875" style="15" customWidth="1"/>
    <col min="8" max="8" width="7.75" style="27" bestFit="1" customWidth="1"/>
    <col min="9" max="9" width="7.375" style="15" customWidth="1"/>
    <col min="10" max="10" width="7.625" style="15" customWidth="1"/>
    <col min="11" max="11" width="15.375" style="15" customWidth="1"/>
    <col min="12" max="12" width="15.125" style="15" customWidth="1"/>
    <col min="13" max="13" width="28.25" style="20" customWidth="1"/>
    <col min="14" max="14" width="8" style="86" customWidth="1"/>
    <col min="15" max="15" width="12.5" style="86" customWidth="1"/>
    <col min="16" max="16" width="9" style="62" customWidth="1"/>
    <col min="17" max="17" width="4.875" style="27" customWidth="1"/>
    <col min="18" max="18" width="7" style="27" bestFit="1" customWidth="1"/>
    <col min="19" max="19" width="7" style="15" customWidth="1"/>
    <col min="20" max="20" width="22" style="15" customWidth="1"/>
    <col min="21" max="16384" width="10.125" style="15"/>
  </cols>
  <sheetData>
    <row r="1" spans="1:225" s="23" customFormat="1">
      <c r="A1" s="355" t="s">
        <v>309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2"/>
      <c r="CZ1" s="22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</row>
    <row r="2" spans="1:225" s="23" customFormat="1">
      <c r="A2" s="355" t="s">
        <v>310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2"/>
      <c r="CZ2" s="22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</row>
    <row r="3" spans="1:225" s="23" customFormat="1">
      <c r="A3" s="355" t="s">
        <v>307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2"/>
      <c r="CZ3" s="22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</row>
    <row r="4" spans="1:225" s="23" customFormat="1">
      <c r="A4" s="356" t="s">
        <v>308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2"/>
      <c r="CZ4" s="22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</row>
    <row r="5" spans="1:225" s="23" customFormat="1">
      <c r="A5" s="9" t="s">
        <v>251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  <c r="O5" s="9"/>
      <c r="P5" s="9"/>
      <c r="Q5" s="10"/>
      <c r="R5" s="10"/>
      <c r="S5" s="10"/>
      <c r="T5" s="11" t="s">
        <v>210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2"/>
      <c r="CZ5" s="22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</row>
    <row r="6" spans="1:225">
      <c r="A6" s="357" t="s">
        <v>211</v>
      </c>
      <c r="B6" s="358" t="s">
        <v>212</v>
      </c>
      <c r="C6" s="358" t="s">
        <v>213</v>
      </c>
      <c r="D6" s="358" t="s">
        <v>252</v>
      </c>
      <c r="E6" s="358" t="s">
        <v>253</v>
      </c>
      <c r="F6" s="359" t="s">
        <v>6</v>
      </c>
      <c r="G6" s="361" t="s">
        <v>254</v>
      </c>
      <c r="H6" s="358" t="s">
        <v>255</v>
      </c>
      <c r="I6" s="361" t="s">
        <v>256</v>
      </c>
      <c r="J6" s="361"/>
      <c r="K6" s="361"/>
      <c r="L6" s="361" t="s">
        <v>257</v>
      </c>
      <c r="M6" s="358" t="s">
        <v>215</v>
      </c>
      <c r="N6" s="358" t="s">
        <v>216</v>
      </c>
      <c r="O6" s="358" t="s">
        <v>217</v>
      </c>
      <c r="P6" s="364" t="s">
        <v>61</v>
      </c>
      <c r="Q6" s="364" t="s">
        <v>237</v>
      </c>
      <c r="R6" s="365" t="s">
        <v>218</v>
      </c>
      <c r="S6" s="362" t="s">
        <v>258</v>
      </c>
      <c r="T6" s="357" t="s">
        <v>236</v>
      </c>
    </row>
    <row r="7" spans="1:225">
      <c r="A7" s="357"/>
      <c r="B7" s="358"/>
      <c r="C7" s="358"/>
      <c r="D7" s="358"/>
      <c r="E7" s="358"/>
      <c r="F7" s="360"/>
      <c r="G7" s="361"/>
      <c r="H7" s="358"/>
      <c r="I7" s="66" t="s">
        <v>259</v>
      </c>
      <c r="J7" s="66" t="s">
        <v>260</v>
      </c>
      <c r="K7" s="66" t="s">
        <v>261</v>
      </c>
      <c r="L7" s="361"/>
      <c r="M7" s="358"/>
      <c r="N7" s="358"/>
      <c r="O7" s="358"/>
      <c r="P7" s="364"/>
      <c r="Q7" s="364"/>
      <c r="R7" s="365"/>
      <c r="S7" s="363"/>
      <c r="T7" s="357"/>
    </row>
    <row r="8" spans="1:225">
      <c r="A8" s="67"/>
      <c r="B8" s="68"/>
      <c r="C8" s="68"/>
      <c r="D8" s="69" t="s">
        <v>7</v>
      </c>
      <c r="E8" s="68"/>
      <c r="F8" s="68"/>
      <c r="G8" s="70"/>
      <c r="H8" s="70" t="s">
        <v>274</v>
      </c>
      <c r="I8" s="70" t="s">
        <v>274</v>
      </c>
      <c r="J8" s="70" t="s">
        <v>274</v>
      </c>
      <c r="K8" s="118" t="e">
        <f>K9+#REF!</f>
        <v>#REF!</v>
      </c>
      <c r="L8" s="118" t="e">
        <f>K8</f>
        <v>#REF!</v>
      </c>
      <c r="M8" s="111"/>
      <c r="N8" s="81"/>
      <c r="O8" s="81"/>
      <c r="P8" s="81"/>
      <c r="Q8" s="68"/>
      <c r="R8" s="16"/>
      <c r="S8" s="71"/>
      <c r="T8" s="72"/>
    </row>
    <row r="9" spans="1:225" s="186" customFormat="1">
      <c r="A9" s="74" t="s">
        <v>304</v>
      </c>
      <c r="B9" s="75"/>
      <c r="C9" s="75"/>
      <c r="D9" s="76"/>
      <c r="E9" s="75"/>
      <c r="F9" s="75"/>
      <c r="G9" s="77"/>
      <c r="H9" s="75"/>
      <c r="I9" s="77"/>
      <c r="J9" s="77"/>
      <c r="K9" s="77"/>
      <c r="L9" s="77"/>
      <c r="M9" s="76"/>
      <c r="N9" s="82"/>
      <c r="O9" s="82"/>
      <c r="P9" s="82"/>
      <c r="Q9" s="75"/>
      <c r="R9" s="75"/>
      <c r="S9" s="73"/>
      <c r="T9" s="78"/>
    </row>
    <row r="10" spans="1:225" s="186" customFormat="1">
      <c r="A10" s="181"/>
      <c r="B10" s="87"/>
      <c r="C10" s="87"/>
      <c r="D10" s="182"/>
      <c r="E10" s="87"/>
      <c r="F10" s="87"/>
      <c r="G10" s="183"/>
      <c r="H10" s="87"/>
      <c r="I10" s="183"/>
      <c r="J10" s="183"/>
      <c r="K10" s="183"/>
      <c r="L10" s="183"/>
      <c r="M10" s="182"/>
      <c r="N10" s="88"/>
      <c r="O10" s="88"/>
      <c r="P10" s="88"/>
      <c r="Q10" s="87"/>
      <c r="R10" s="87"/>
      <c r="S10" s="184"/>
      <c r="T10" s="185"/>
    </row>
    <row r="11" spans="1:225" s="14" customFormat="1">
      <c r="A11" s="12" t="s">
        <v>219</v>
      </c>
      <c r="B11" s="13" t="s">
        <v>220</v>
      </c>
      <c r="D11" s="12" t="s">
        <v>221</v>
      </c>
      <c r="E11" s="13" t="s">
        <v>222</v>
      </c>
      <c r="F11" s="13"/>
      <c r="I11" s="12" t="s">
        <v>237</v>
      </c>
      <c r="J11" s="17" t="s">
        <v>238</v>
      </c>
      <c r="K11" s="14" t="s">
        <v>239</v>
      </c>
      <c r="L11" s="18"/>
      <c r="M11" s="17" t="s">
        <v>240</v>
      </c>
      <c r="N11" s="83" t="s">
        <v>241</v>
      </c>
      <c r="O11" s="83"/>
      <c r="P11" s="84"/>
      <c r="Q11" s="26"/>
      <c r="R11" s="26"/>
    </row>
    <row r="12" spans="1:225" s="14" customFormat="1">
      <c r="B12" s="13" t="s">
        <v>223</v>
      </c>
      <c r="E12" s="13" t="s">
        <v>224</v>
      </c>
      <c r="F12" s="13"/>
      <c r="J12" s="17" t="s">
        <v>242</v>
      </c>
      <c r="L12" s="18"/>
      <c r="M12" s="17" t="s">
        <v>243</v>
      </c>
      <c r="N12" s="85"/>
      <c r="O12" s="83"/>
      <c r="P12" s="84"/>
      <c r="Q12" s="26"/>
      <c r="R12" s="26"/>
    </row>
    <row r="13" spans="1:225" s="14" customFormat="1">
      <c r="B13" s="13" t="s">
        <v>225</v>
      </c>
      <c r="E13" s="13" t="s">
        <v>226</v>
      </c>
      <c r="F13" s="13"/>
      <c r="J13" s="17" t="s">
        <v>244</v>
      </c>
      <c r="L13" s="18"/>
      <c r="M13" s="17" t="s">
        <v>245</v>
      </c>
      <c r="N13" s="83" t="s">
        <v>246</v>
      </c>
      <c r="O13" s="83"/>
      <c r="P13" s="84"/>
      <c r="Q13" s="26"/>
      <c r="R13" s="26"/>
    </row>
    <row r="14" spans="1:225" s="14" customFormat="1">
      <c r="B14" s="13" t="s">
        <v>227</v>
      </c>
      <c r="E14" s="13" t="s">
        <v>228</v>
      </c>
      <c r="F14" s="13"/>
      <c r="J14" s="17" t="s">
        <v>247</v>
      </c>
      <c r="K14" s="14" t="s">
        <v>248</v>
      </c>
      <c r="L14" s="18"/>
      <c r="M14" s="17" t="s">
        <v>249</v>
      </c>
      <c r="N14" s="83" t="s">
        <v>250</v>
      </c>
      <c r="O14" s="83"/>
      <c r="P14" s="84"/>
      <c r="Q14" s="26"/>
      <c r="R14" s="26"/>
    </row>
    <row r="15" spans="1:225" s="14" customFormat="1">
      <c r="B15" s="13" t="s">
        <v>229</v>
      </c>
      <c r="E15" s="13" t="s">
        <v>230</v>
      </c>
      <c r="F15" s="13"/>
      <c r="M15" s="18"/>
      <c r="N15" s="85"/>
      <c r="O15" s="85"/>
      <c r="P15" s="84"/>
      <c r="Q15" s="26"/>
      <c r="R15" s="26"/>
    </row>
    <row r="16" spans="1:225">
      <c r="B16" s="13" t="s">
        <v>231</v>
      </c>
      <c r="H16" s="15"/>
    </row>
    <row r="24" spans="2:18">
      <c r="B24" s="15"/>
      <c r="C24" s="15"/>
      <c r="H24" s="15"/>
      <c r="M24" s="15"/>
      <c r="N24" s="15"/>
      <c r="O24" s="15"/>
      <c r="P24" s="15"/>
      <c r="Q24" s="15"/>
      <c r="R24" s="15"/>
    </row>
  </sheetData>
  <mergeCells count="22">
    <mergeCell ref="S6:S7"/>
    <mergeCell ref="N6:N7"/>
    <mergeCell ref="O6:O7"/>
    <mergeCell ref="P6:P7"/>
    <mergeCell ref="Q6:Q7"/>
    <mergeCell ref="R6:R7"/>
    <mergeCell ref="A1:T1"/>
    <mergeCell ref="A2:T2"/>
    <mergeCell ref="A3:T3"/>
    <mergeCell ref="A4:T4"/>
    <mergeCell ref="A6:A7"/>
    <mergeCell ref="B6:B7"/>
    <mergeCell ref="C6:C7"/>
    <mergeCell ref="D6:D7"/>
    <mergeCell ref="E6:E7"/>
    <mergeCell ref="F6:F7"/>
    <mergeCell ref="T6:T7"/>
    <mergeCell ref="G6:G7"/>
    <mergeCell ref="H6:H7"/>
    <mergeCell ref="I6:K6"/>
    <mergeCell ref="L6:L7"/>
    <mergeCell ref="M6:M7"/>
  </mergeCells>
  <conditionalFormatting sqref="T9:T10 A9:R10">
    <cfRule type="containsText" dxfId="0" priority="4" stopIfTrue="1" operator="containsText" text="อุบล">
      <formula>NOT(ISERROR(SEARCH("อุบล",A9)))</formula>
    </cfRule>
  </conditionalFormatting>
  <pageMargins left="0.11811023622047245" right="0.11811023622047245" top="0.55118110236220474" bottom="0.15748031496062992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workbookViewId="0">
      <selection activeCell="A11" sqref="A11"/>
    </sheetView>
  </sheetViews>
  <sheetFormatPr defaultRowHeight="27" customHeight="1"/>
  <cols>
    <col min="1" max="1" width="36.875" style="285" customWidth="1"/>
    <col min="2" max="2" width="14.75" style="285" customWidth="1"/>
    <col min="3" max="4" width="25" style="285" bestFit="1" customWidth="1"/>
    <col min="5" max="5" width="19.375" style="285" hidden="1" customWidth="1"/>
    <col min="6" max="6" width="18.125" style="285" hidden="1" customWidth="1"/>
    <col min="7" max="7" width="18.375" style="285" hidden="1" customWidth="1"/>
    <col min="8" max="8" width="18.25" style="285" customWidth="1"/>
    <col min="9" max="9" width="24.125" style="285" customWidth="1"/>
    <col min="10" max="10" width="25" style="285" bestFit="1" customWidth="1"/>
    <col min="11" max="11" width="9.125" style="285" hidden="1" customWidth="1"/>
    <col min="12" max="12" width="115.5" style="302" hidden="1" customWidth="1"/>
    <col min="13" max="14" width="0" style="285" hidden="1" customWidth="1"/>
    <col min="15" max="259" width="9.125" style="285"/>
    <col min="260" max="260" width="47.75" style="285" customWidth="1"/>
    <col min="261" max="261" width="0" style="285" hidden="1" customWidth="1"/>
    <col min="262" max="266" width="14.75" style="285" customWidth="1"/>
    <col min="267" max="270" width="0" style="285" hidden="1" customWidth="1"/>
    <col min="271" max="515" width="9.125" style="285"/>
    <col min="516" max="516" width="47.75" style="285" customWidth="1"/>
    <col min="517" max="517" width="0" style="285" hidden="1" customWidth="1"/>
    <col min="518" max="522" width="14.75" style="285" customWidth="1"/>
    <col min="523" max="526" width="0" style="285" hidden="1" customWidth="1"/>
    <col min="527" max="771" width="9.125" style="285"/>
    <col min="772" max="772" width="47.75" style="285" customWidth="1"/>
    <col min="773" max="773" width="0" style="285" hidden="1" customWidth="1"/>
    <col min="774" max="778" width="14.75" style="285" customWidth="1"/>
    <col min="779" max="782" width="0" style="285" hidden="1" customWidth="1"/>
    <col min="783" max="1027" width="9.125" style="285"/>
    <col min="1028" max="1028" width="47.75" style="285" customWidth="1"/>
    <col min="1029" max="1029" width="0" style="285" hidden="1" customWidth="1"/>
    <col min="1030" max="1034" width="14.75" style="285" customWidth="1"/>
    <col min="1035" max="1038" width="0" style="285" hidden="1" customWidth="1"/>
    <col min="1039" max="1283" width="9.125" style="285"/>
    <col min="1284" max="1284" width="47.75" style="285" customWidth="1"/>
    <col min="1285" max="1285" width="0" style="285" hidden="1" customWidth="1"/>
    <col min="1286" max="1290" width="14.75" style="285" customWidth="1"/>
    <col min="1291" max="1294" width="0" style="285" hidden="1" customWidth="1"/>
    <col min="1295" max="1539" width="9.125" style="285"/>
    <col min="1540" max="1540" width="47.75" style="285" customWidth="1"/>
    <col min="1541" max="1541" width="0" style="285" hidden="1" customWidth="1"/>
    <col min="1542" max="1546" width="14.75" style="285" customWidth="1"/>
    <col min="1547" max="1550" width="0" style="285" hidden="1" customWidth="1"/>
    <col min="1551" max="1795" width="9.125" style="285"/>
    <col min="1796" max="1796" width="47.75" style="285" customWidth="1"/>
    <col min="1797" max="1797" width="0" style="285" hidden="1" customWidth="1"/>
    <col min="1798" max="1802" width="14.75" style="285" customWidth="1"/>
    <col min="1803" max="1806" width="0" style="285" hidden="1" customWidth="1"/>
    <col min="1807" max="2051" width="9.125" style="285"/>
    <col min="2052" max="2052" width="47.75" style="285" customWidth="1"/>
    <col min="2053" max="2053" width="0" style="285" hidden="1" customWidth="1"/>
    <col min="2054" max="2058" width="14.75" style="285" customWidth="1"/>
    <col min="2059" max="2062" width="0" style="285" hidden="1" customWidth="1"/>
    <col min="2063" max="2307" width="9.125" style="285"/>
    <col min="2308" max="2308" width="47.75" style="285" customWidth="1"/>
    <col min="2309" max="2309" width="0" style="285" hidden="1" customWidth="1"/>
    <col min="2310" max="2314" width="14.75" style="285" customWidth="1"/>
    <col min="2315" max="2318" width="0" style="285" hidden="1" customWidth="1"/>
    <col min="2319" max="2563" width="9.125" style="285"/>
    <col min="2564" max="2564" width="47.75" style="285" customWidth="1"/>
    <col min="2565" max="2565" width="0" style="285" hidden="1" customWidth="1"/>
    <col min="2566" max="2570" width="14.75" style="285" customWidth="1"/>
    <col min="2571" max="2574" width="0" style="285" hidden="1" customWidth="1"/>
    <col min="2575" max="2819" width="9.125" style="285"/>
    <col min="2820" max="2820" width="47.75" style="285" customWidth="1"/>
    <col min="2821" max="2821" width="0" style="285" hidden="1" customWidth="1"/>
    <col min="2822" max="2826" width="14.75" style="285" customWidth="1"/>
    <col min="2827" max="2830" width="0" style="285" hidden="1" customWidth="1"/>
    <col min="2831" max="3075" width="9.125" style="285"/>
    <col min="3076" max="3076" width="47.75" style="285" customWidth="1"/>
    <col min="3077" max="3077" width="0" style="285" hidden="1" customWidth="1"/>
    <col min="3078" max="3082" width="14.75" style="285" customWidth="1"/>
    <col min="3083" max="3086" width="0" style="285" hidden="1" customWidth="1"/>
    <col min="3087" max="3331" width="9.125" style="285"/>
    <col min="3332" max="3332" width="47.75" style="285" customWidth="1"/>
    <col min="3333" max="3333" width="0" style="285" hidden="1" customWidth="1"/>
    <col min="3334" max="3338" width="14.75" style="285" customWidth="1"/>
    <col min="3339" max="3342" width="0" style="285" hidden="1" customWidth="1"/>
    <col min="3343" max="3587" width="9.125" style="285"/>
    <col min="3588" max="3588" width="47.75" style="285" customWidth="1"/>
    <col min="3589" max="3589" width="0" style="285" hidden="1" customWidth="1"/>
    <col min="3590" max="3594" width="14.75" style="285" customWidth="1"/>
    <col min="3595" max="3598" width="0" style="285" hidden="1" customWidth="1"/>
    <col min="3599" max="3843" width="9.125" style="285"/>
    <col min="3844" max="3844" width="47.75" style="285" customWidth="1"/>
    <col min="3845" max="3845" width="0" style="285" hidden="1" customWidth="1"/>
    <col min="3846" max="3850" width="14.75" style="285" customWidth="1"/>
    <col min="3851" max="3854" width="0" style="285" hidden="1" customWidth="1"/>
    <col min="3855" max="4099" width="9.125" style="285"/>
    <col min="4100" max="4100" width="47.75" style="285" customWidth="1"/>
    <col min="4101" max="4101" width="0" style="285" hidden="1" customWidth="1"/>
    <col min="4102" max="4106" width="14.75" style="285" customWidth="1"/>
    <col min="4107" max="4110" width="0" style="285" hidden="1" customWidth="1"/>
    <col min="4111" max="4355" width="9.125" style="285"/>
    <col min="4356" max="4356" width="47.75" style="285" customWidth="1"/>
    <col min="4357" max="4357" width="0" style="285" hidden="1" customWidth="1"/>
    <col min="4358" max="4362" width="14.75" style="285" customWidth="1"/>
    <col min="4363" max="4366" width="0" style="285" hidden="1" customWidth="1"/>
    <col min="4367" max="4611" width="9.125" style="285"/>
    <col min="4612" max="4612" width="47.75" style="285" customWidth="1"/>
    <col min="4613" max="4613" width="0" style="285" hidden="1" customWidth="1"/>
    <col min="4614" max="4618" width="14.75" style="285" customWidth="1"/>
    <col min="4619" max="4622" width="0" style="285" hidden="1" customWidth="1"/>
    <col min="4623" max="4867" width="9.125" style="285"/>
    <col min="4868" max="4868" width="47.75" style="285" customWidth="1"/>
    <col min="4869" max="4869" width="0" style="285" hidden="1" customWidth="1"/>
    <col min="4870" max="4874" width="14.75" style="285" customWidth="1"/>
    <col min="4875" max="4878" width="0" style="285" hidden="1" customWidth="1"/>
    <col min="4879" max="5123" width="9.125" style="285"/>
    <col min="5124" max="5124" width="47.75" style="285" customWidth="1"/>
    <col min="5125" max="5125" width="0" style="285" hidden="1" customWidth="1"/>
    <col min="5126" max="5130" width="14.75" style="285" customWidth="1"/>
    <col min="5131" max="5134" width="0" style="285" hidden="1" customWidth="1"/>
    <col min="5135" max="5379" width="9.125" style="285"/>
    <col min="5380" max="5380" width="47.75" style="285" customWidth="1"/>
    <col min="5381" max="5381" width="0" style="285" hidden="1" customWidth="1"/>
    <col min="5382" max="5386" width="14.75" style="285" customWidth="1"/>
    <col min="5387" max="5390" width="0" style="285" hidden="1" customWidth="1"/>
    <col min="5391" max="5635" width="9.125" style="285"/>
    <col min="5636" max="5636" width="47.75" style="285" customWidth="1"/>
    <col min="5637" max="5637" width="0" style="285" hidden="1" customWidth="1"/>
    <col min="5638" max="5642" width="14.75" style="285" customWidth="1"/>
    <col min="5643" max="5646" width="0" style="285" hidden="1" customWidth="1"/>
    <col min="5647" max="5891" width="9.125" style="285"/>
    <col min="5892" max="5892" width="47.75" style="285" customWidth="1"/>
    <col min="5893" max="5893" width="0" style="285" hidden="1" customWidth="1"/>
    <col min="5894" max="5898" width="14.75" style="285" customWidth="1"/>
    <col min="5899" max="5902" width="0" style="285" hidden="1" customWidth="1"/>
    <col min="5903" max="6147" width="9.125" style="285"/>
    <col min="6148" max="6148" width="47.75" style="285" customWidth="1"/>
    <col min="6149" max="6149" width="0" style="285" hidden="1" customWidth="1"/>
    <col min="6150" max="6154" width="14.75" style="285" customWidth="1"/>
    <col min="6155" max="6158" width="0" style="285" hidden="1" customWidth="1"/>
    <col min="6159" max="6403" width="9.125" style="285"/>
    <col min="6404" max="6404" width="47.75" style="285" customWidth="1"/>
    <col min="6405" max="6405" width="0" style="285" hidden="1" customWidth="1"/>
    <col min="6406" max="6410" width="14.75" style="285" customWidth="1"/>
    <col min="6411" max="6414" width="0" style="285" hidden="1" customWidth="1"/>
    <col min="6415" max="6659" width="9.125" style="285"/>
    <col min="6660" max="6660" width="47.75" style="285" customWidth="1"/>
    <col min="6661" max="6661" width="0" style="285" hidden="1" customWidth="1"/>
    <col min="6662" max="6666" width="14.75" style="285" customWidth="1"/>
    <col min="6667" max="6670" width="0" style="285" hidden="1" customWidth="1"/>
    <col min="6671" max="6915" width="9.125" style="285"/>
    <col min="6916" max="6916" width="47.75" style="285" customWidth="1"/>
    <col min="6917" max="6917" width="0" style="285" hidden="1" customWidth="1"/>
    <col min="6918" max="6922" width="14.75" style="285" customWidth="1"/>
    <col min="6923" max="6926" width="0" style="285" hidden="1" customWidth="1"/>
    <col min="6927" max="7171" width="9.125" style="285"/>
    <col min="7172" max="7172" width="47.75" style="285" customWidth="1"/>
    <col min="7173" max="7173" width="0" style="285" hidden="1" customWidth="1"/>
    <col min="7174" max="7178" width="14.75" style="285" customWidth="1"/>
    <col min="7179" max="7182" width="0" style="285" hidden="1" customWidth="1"/>
    <col min="7183" max="7427" width="9.125" style="285"/>
    <col min="7428" max="7428" width="47.75" style="285" customWidth="1"/>
    <col min="7429" max="7429" width="0" style="285" hidden="1" customWidth="1"/>
    <col min="7430" max="7434" width="14.75" style="285" customWidth="1"/>
    <col min="7435" max="7438" width="0" style="285" hidden="1" customWidth="1"/>
    <col min="7439" max="7683" width="9.125" style="285"/>
    <col min="7684" max="7684" width="47.75" style="285" customWidth="1"/>
    <col min="7685" max="7685" width="0" style="285" hidden="1" customWidth="1"/>
    <col min="7686" max="7690" width="14.75" style="285" customWidth="1"/>
    <col min="7691" max="7694" width="0" style="285" hidden="1" customWidth="1"/>
    <col min="7695" max="7939" width="9.125" style="285"/>
    <col min="7940" max="7940" width="47.75" style="285" customWidth="1"/>
    <col min="7941" max="7941" width="0" style="285" hidden="1" customWidth="1"/>
    <col min="7942" max="7946" width="14.75" style="285" customWidth="1"/>
    <col min="7947" max="7950" width="0" style="285" hidden="1" customWidth="1"/>
    <col min="7951" max="8195" width="9.125" style="285"/>
    <col min="8196" max="8196" width="47.75" style="285" customWidth="1"/>
    <col min="8197" max="8197" width="0" style="285" hidden="1" customWidth="1"/>
    <col min="8198" max="8202" width="14.75" style="285" customWidth="1"/>
    <col min="8203" max="8206" width="0" style="285" hidden="1" customWidth="1"/>
    <col min="8207" max="8451" width="9.125" style="285"/>
    <col min="8452" max="8452" width="47.75" style="285" customWidth="1"/>
    <col min="8453" max="8453" width="0" style="285" hidden="1" customWidth="1"/>
    <col min="8454" max="8458" width="14.75" style="285" customWidth="1"/>
    <col min="8459" max="8462" width="0" style="285" hidden="1" customWidth="1"/>
    <col min="8463" max="8707" width="9.125" style="285"/>
    <col min="8708" max="8708" width="47.75" style="285" customWidth="1"/>
    <col min="8709" max="8709" width="0" style="285" hidden="1" customWidth="1"/>
    <col min="8710" max="8714" width="14.75" style="285" customWidth="1"/>
    <col min="8715" max="8718" width="0" style="285" hidden="1" customWidth="1"/>
    <col min="8719" max="8963" width="9.125" style="285"/>
    <col min="8964" max="8964" width="47.75" style="285" customWidth="1"/>
    <col min="8965" max="8965" width="0" style="285" hidden="1" customWidth="1"/>
    <col min="8966" max="8970" width="14.75" style="285" customWidth="1"/>
    <col min="8971" max="8974" width="0" style="285" hidden="1" customWidth="1"/>
    <col min="8975" max="9219" width="9.125" style="285"/>
    <col min="9220" max="9220" width="47.75" style="285" customWidth="1"/>
    <col min="9221" max="9221" width="0" style="285" hidden="1" customWidth="1"/>
    <col min="9222" max="9226" width="14.75" style="285" customWidth="1"/>
    <col min="9227" max="9230" width="0" style="285" hidden="1" customWidth="1"/>
    <col min="9231" max="9475" width="9.125" style="285"/>
    <col min="9476" max="9476" width="47.75" style="285" customWidth="1"/>
    <col min="9477" max="9477" width="0" style="285" hidden="1" customWidth="1"/>
    <col min="9478" max="9482" width="14.75" style="285" customWidth="1"/>
    <col min="9483" max="9486" width="0" style="285" hidden="1" customWidth="1"/>
    <col min="9487" max="9731" width="9.125" style="285"/>
    <col min="9732" max="9732" width="47.75" style="285" customWidth="1"/>
    <col min="9733" max="9733" width="0" style="285" hidden="1" customWidth="1"/>
    <col min="9734" max="9738" width="14.75" style="285" customWidth="1"/>
    <col min="9739" max="9742" width="0" style="285" hidden="1" customWidth="1"/>
    <col min="9743" max="9987" width="9.125" style="285"/>
    <col min="9988" max="9988" width="47.75" style="285" customWidth="1"/>
    <col min="9989" max="9989" width="0" style="285" hidden="1" customWidth="1"/>
    <col min="9990" max="9994" width="14.75" style="285" customWidth="1"/>
    <col min="9995" max="9998" width="0" style="285" hidden="1" customWidth="1"/>
    <col min="9999" max="10243" width="9.125" style="285"/>
    <col min="10244" max="10244" width="47.75" style="285" customWidth="1"/>
    <col min="10245" max="10245" width="0" style="285" hidden="1" customWidth="1"/>
    <col min="10246" max="10250" width="14.75" style="285" customWidth="1"/>
    <col min="10251" max="10254" width="0" style="285" hidden="1" customWidth="1"/>
    <col min="10255" max="10499" width="9.125" style="285"/>
    <col min="10500" max="10500" width="47.75" style="285" customWidth="1"/>
    <col min="10501" max="10501" width="0" style="285" hidden="1" customWidth="1"/>
    <col min="10502" max="10506" width="14.75" style="285" customWidth="1"/>
    <col min="10507" max="10510" width="0" style="285" hidden="1" customWidth="1"/>
    <col min="10511" max="10755" width="9.125" style="285"/>
    <col min="10756" max="10756" width="47.75" style="285" customWidth="1"/>
    <col min="10757" max="10757" width="0" style="285" hidden="1" customWidth="1"/>
    <col min="10758" max="10762" width="14.75" style="285" customWidth="1"/>
    <col min="10763" max="10766" width="0" style="285" hidden="1" customWidth="1"/>
    <col min="10767" max="11011" width="9.125" style="285"/>
    <col min="11012" max="11012" width="47.75" style="285" customWidth="1"/>
    <col min="11013" max="11013" width="0" style="285" hidden="1" customWidth="1"/>
    <col min="11014" max="11018" width="14.75" style="285" customWidth="1"/>
    <col min="11019" max="11022" width="0" style="285" hidden="1" customWidth="1"/>
    <col min="11023" max="11267" width="9.125" style="285"/>
    <col min="11268" max="11268" width="47.75" style="285" customWidth="1"/>
    <col min="11269" max="11269" width="0" style="285" hidden="1" customWidth="1"/>
    <col min="11270" max="11274" width="14.75" style="285" customWidth="1"/>
    <col min="11275" max="11278" width="0" style="285" hidden="1" customWidth="1"/>
    <col min="11279" max="11523" width="9.125" style="285"/>
    <col min="11524" max="11524" width="47.75" style="285" customWidth="1"/>
    <col min="11525" max="11525" width="0" style="285" hidden="1" customWidth="1"/>
    <col min="11526" max="11530" width="14.75" style="285" customWidth="1"/>
    <col min="11531" max="11534" width="0" style="285" hidden="1" customWidth="1"/>
    <col min="11535" max="11779" width="9.125" style="285"/>
    <col min="11780" max="11780" width="47.75" style="285" customWidth="1"/>
    <col min="11781" max="11781" width="0" style="285" hidden="1" customWidth="1"/>
    <col min="11782" max="11786" width="14.75" style="285" customWidth="1"/>
    <col min="11787" max="11790" width="0" style="285" hidden="1" customWidth="1"/>
    <col min="11791" max="12035" width="9.125" style="285"/>
    <col min="12036" max="12036" width="47.75" style="285" customWidth="1"/>
    <col min="12037" max="12037" width="0" style="285" hidden="1" customWidth="1"/>
    <col min="12038" max="12042" width="14.75" style="285" customWidth="1"/>
    <col min="12043" max="12046" width="0" style="285" hidden="1" customWidth="1"/>
    <col min="12047" max="12291" width="9.125" style="285"/>
    <col min="12292" max="12292" width="47.75" style="285" customWidth="1"/>
    <col min="12293" max="12293" width="0" style="285" hidden="1" customWidth="1"/>
    <col min="12294" max="12298" width="14.75" style="285" customWidth="1"/>
    <col min="12299" max="12302" width="0" style="285" hidden="1" customWidth="1"/>
    <col min="12303" max="12547" width="9.125" style="285"/>
    <col min="12548" max="12548" width="47.75" style="285" customWidth="1"/>
    <col min="12549" max="12549" width="0" style="285" hidden="1" customWidth="1"/>
    <col min="12550" max="12554" width="14.75" style="285" customWidth="1"/>
    <col min="12555" max="12558" width="0" style="285" hidden="1" customWidth="1"/>
    <col min="12559" max="12803" width="9.125" style="285"/>
    <col min="12804" max="12804" width="47.75" style="285" customWidth="1"/>
    <col min="12805" max="12805" width="0" style="285" hidden="1" customWidth="1"/>
    <col min="12806" max="12810" width="14.75" style="285" customWidth="1"/>
    <col min="12811" max="12814" width="0" style="285" hidden="1" customWidth="1"/>
    <col min="12815" max="13059" width="9.125" style="285"/>
    <col min="13060" max="13060" width="47.75" style="285" customWidth="1"/>
    <col min="13061" max="13061" width="0" style="285" hidden="1" customWidth="1"/>
    <col min="13062" max="13066" width="14.75" style="285" customWidth="1"/>
    <col min="13067" max="13070" width="0" style="285" hidden="1" customWidth="1"/>
    <col min="13071" max="13315" width="9.125" style="285"/>
    <col min="13316" max="13316" width="47.75" style="285" customWidth="1"/>
    <col min="13317" max="13317" width="0" style="285" hidden="1" customWidth="1"/>
    <col min="13318" max="13322" width="14.75" style="285" customWidth="1"/>
    <col min="13323" max="13326" width="0" style="285" hidden="1" customWidth="1"/>
    <col min="13327" max="13571" width="9.125" style="285"/>
    <col min="13572" max="13572" width="47.75" style="285" customWidth="1"/>
    <col min="13573" max="13573" width="0" style="285" hidden="1" customWidth="1"/>
    <col min="13574" max="13578" width="14.75" style="285" customWidth="1"/>
    <col min="13579" max="13582" width="0" style="285" hidden="1" customWidth="1"/>
    <col min="13583" max="13827" width="9.125" style="285"/>
    <col min="13828" max="13828" width="47.75" style="285" customWidth="1"/>
    <col min="13829" max="13829" width="0" style="285" hidden="1" customWidth="1"/>
    <col min="13830" max="13834" width="14.75" style="285" customWidth="1"/>
    <col min="13835" max="13838" width="0" style="285" hidden="1" customWidth="1"/>
    <col min="13839" max="14083" width="9.125" style="285"/>
    <col min="14084" max="14084" width="47.75" style="285" customWidth="1"/>
    <col min="14085" max="14085" width="0" style="285" hidden="1" customWidth="1"/>
    <col min="14086" max="14090" width="14.75" style="285" customWidth="1"/>
    <col min="14091" max="14094" width="0" style="285" hidden="1" customWidth="1"/>
    <col min="14095" max="14339" width="9.125" style="285"/>
    <col min="14340" max="14340" width="47.75" style="285" customWidth="1"/>
    <col min="14341" max="14341" width="0" style="285" hidden="1" customWidth="1"/>
    <col min="14342" max="14346" width="14.75" style="285" customWidth="1"/>
    <col min="14347" max="14350" width="0" style="285" hidden="1" customWidth="1"/>
    <col min="14351" max="14595" width="9.125" style="285"/>
    <col min="14596" max="14596" width="47.75" style="285" customWidth="1"/>
    <col min="14597" max="14597" width="0" style="285" hidden="1" customWidth="1"/>
    <col min="14598" max="14602" width="14.75" style="285" customWidth="1"/>
    <col min="14603" max="14606" width="0" style="285" hidden="1" customWidth="1"/>
    <col min="14607" max="14851" width="9.125" style="285"/>
    <col min="14852" max="14852" width="47.75" style="285" customWidth="1"/>
    <col min="14853" max="14853" width="0" style="285" hidden="1" customWidth="1"/>
    <col min="14854" max="14858" width="14.75" style="285" customWidth="1"/>
    <col min="14859" max="14862" width="0" style="285" hidden="1" customWidth="1"/>
    <col min="14863" max="15107" width="9.125" style="285"/>
    <col min="15108" max="15108" width="47.75" style="285" customWidth="1"/>
    <col min="15109" max="15109" width="0" style="285" hidden="1" customWidth="1"/>
    <col min="15110" max="15114" width="14.75" style="285" customWidth="1"/>
    <col min="15115" max="15118" width="0" style="285" hidden="1" customWidth="1"/>
    <col min="15119" max="15363" width="9.125" style="285"/>
    <col min="15364" max="15364" width="47.75" style="285" customWidth="1"/>
    <col min="15365" max="15365" width="0" style="285" hidden="1" customWidth="1"/>
    <col min="15366" max="15370" width="14.75" style="285" customWidth="1"/>
    <col min="15371" max="15374" width="0" style="285" hidden="1" customWidth="1"/>
    <col min="15375" max="15619" width="9.125" style="285"/>
    <col min="15620" max="15620" width="47.75" style="285" customWidth="1"/>
    <col min="15621" max="15621" width="0" style="285" hidden="1" customWidth="1"/>
    <col min="15622" max="15626" width="14.75" style="285" customWidth="1"/>
    <col min="15627" max="15630" width="0" style="285" hidden="1" customWidth="1"/>
    <col min="15631" max="15875" width="9.125" style="285"/>
    <col min="15876" max="15876" width="47.75" style="285" customWidth="1"/>
    <col min="15877" max="15877" width="0" style="285" hidden="1" customWidth="1"/>
    <col min="15878" max="15882" width="14.75" style="285" customWidth="1"/>
    <col min="15883" max="15886" width="0" style="285" hidden="1" customWidth="1"/>
    <col min="15887" max="16131" width="9.125" style="285"/>
    <col min="16132" max="16132" width="47.75" style="285" customWidth="1"/>
    <col min="16133" max="16133" width="0" style="285" hidden="1" customWidth="1"/>
    <col min="16134" max="16138" width="14.75" style="285" customWidth="1"/>
    <col min="16139" max="16142" width="0" style="285" hidden="1" customWidth="1"/>
    <col min="16143" max="16384" width="9.125" style="285"/>
  </cols>
  <sheetData>
    <row r="1" spans="1:16" s="284" customFormat="1" ht="27.75">
      <c r="A1" s="315" t="s">
        <v>286</v>
      </c>
      <c r="B1" s="315"/>
      <c r="C1" s="315"/>
      <c r="D1" s="315"/>
      <c r="E1" s="315"/>
      <c r="F1" s="315"/>
      <c r="G1" s="315"/>
      <c r="H1" s="315"/>
      <c r="I1" s="315"/>
      <c r="J1" s="315"/>
      <c r="L1" s="301"/>
    </row>
    <row r="2" spans="1:16" ht="24">
      <c r="A2" s="283" t="s">
        <v>385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6" ht="27" customHeight="1">
      <c r="H3" s="316" t="s">
        <v>23</v>
      </c>
      <c r="I3" s="316"/>
      <c r="J3" s="316"/>
      <c r="P3" s="303"/>
    </row>
    <row r="4" spans="1:16" ht="27" customHeight="1">
      <c r="A4" s="317" t="s">
        <v>8</v>
      </c>
      <c r="B4" s="319" t="s">
        <v>9</v>
      </c>
      <c r="C4" s="319"/>
      <c r="D4" s="319"/>
      <c r="E4" s="321"/>
      <c r="F4" s="321"/>
      <c r="G4" s="321"/>
      <c r="H4" s="319"/>
      <c r="I4" s="319"/>
      <c r="J4" s="320"/>
    </row>
    <row r="5" spans="1:16" ht="27" customHeight="1">
      <c r="A5" s="318"/>
      <c r="B5" s="304" t="s">
        <v>10</v>
      </c>
      <c r="C5" s="304" t="s">
        <v>11</v>
      </c>
      <c r="D5" s="304" t="s">
        <v>12</v>
      </c>
      <c r="E5" s="305"/>
      <c r="F5" s="305"/>
      <c r="G5" s="305"/>
      <c r="H5" s="304" t="s">
        <v>13</v>
      </c>
      <c r="I5" s="304" t="s">
        <v>14</v>
      </c>
      <c r="J5" s="304" t="s">
        <v>15</v>
      </c>
    </row>
    <row r="6" spans="1:16" s="284" customFormat="1" ht="27" customHeight="1" thickBot="1">
      <c r="A6" s="287" t="s">
        <v>7</v>
      </c>
      <c r="B6" s="288">
        <v>0</v>
      </c>
      <c r="C6" s="289"/>
      <c r="D6" s="289"/>
      <c r="E6" s="306" t="s">
        <v>110</v>
      </c>
      <c r="F6" s="306" t="s">
        <v>111</v>
      </c>
      <c r="G6" s="306" t="s">
        <v>287</v>
      </c>
      <c r="H6" s="289"/>
      <c r="I6" s="289"/>
      <c r="J6" s="289">
        <f>C6+D6</f>
        <v>0</v>
      </c>
      <c r="K6" s="284">
        <v>0</v>
      </c>
      <c r="L6" s="301"/>
    </row>
    <row r="7" spans="1:16" s="310" customFormat="1" ht="24.75" thickTop="1">
      <c r="A7" s="307" t="s">
        <v>280</v>
      </c>
      <c r="B7" s="308">
        <v>0</v>
      </c>
      <c r="C7" s="308"/>
      <c r="D7" s="308"/>
      <c r="E7" s="309"/>
      <c r="F7" s="309"/>
      <c r="G7" s="309"/>
      <c r="H7" s="308"/>
      <c r="I7" s="308"/>
      <c r="J7" s="308"/>
      <c r="K7" s="310">
        <v>1</v>
      </c>
      <c r="L7" s="301"/>
    </row>
    <row r="8" spans="1:16" s="310" customFormat="1" ht="24">
      <c r="A8" s="311" t="s">
        <v>317</v>
      </c>
      <c r="B8" s="312"/>
      <c r="C8" s="312"/>
      <c r="D8" s="312"/>
      <c r="E8" s="313"/>
      <c r="F8" s="313"/>
      <c r="G8" s="313"/>
      <c r="H8" s="312"/>
      <c r="I8" s="312"/>
      <c r="J8" s="312"/>
      <c r="L8" s="301"/>
    </row>
    <row r="9" spans="1:16" s="310" customFormat="1" ht="24">
      <c r="A9" s="311" t="s">
        <v>317</v>
      </c>
      <c r="B9" s="312"/>
      <c r="C9" s="312"/>
      <c r="D9" s="312"/>
      <c r="E9" s="313"/>
      <c r="F9" s="313"/>
      <c r="G9" s="313"/>
      <c r="H9" s="312"/>
      <c r="I9" s="312"/>
      <c r="J9" s="312"/>
      <c r="L9" s="301"/>
    </row>
    <row r="10" spans="1:16" s="310" customFormat="1" ht="24">
      <c r="A10" s="311" t="s">
        <v>317</v>
      </c>
      <c r="B10" s="312"/>
      <c r="C10" s="312"/>
      <c r="D10" s="312"/>
      <c r="E10" s="313"/>
      <c r="F10" s="313"/>
      <c r="G10" s="313">
        <f t="shared" ref="G10" si="0">F10+E10</f>
        <v>0</v>
      </c>
      <c r="H10" s="312"/>
      <c r="I10" s="312"/>
      <c r="J10" s="312"/>
      <c r="L10" s="301"/>
    </row>
  </sheetData>
  <mergeCells count="4">
    <mergeCell ref="H3:J3"/>
    <mergeCell ref="A4:A5"/>
    <mergeCell ref="B4:J4"/>
    <mergeCell ref="A1:J1"/>
  </mergeCells>
  <pageMargins left="0.59055118110236227" right="0.35433070866141736" top="0.78740157480314965" bottom="0.78740157480314965" header="0.23622047244094491" footer="0.2362204724409449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topLeftCell="A4" zoomScale="80" zoomScaleNormal="80" workbookViewId="0">
      <selection activeCell="A10" sqref="A10"/>
    </sheetView>
  </sheetViews>
  <sheetFormatPr defaultRowHeight="27" customHeight="1"/>
  <cols>
    <col min="1" max="1" width="103.375" style="285" customWidth="1"/>
    <col min="2" max="3" width="11.625" style="285" customWidth="1"/>
    <col min="4" max="4" width="25" style="285" bestFit="1" customWidth="1"/>
    <col min="5" max="247" width="9.125" style="285"/>
    <col min="248" max="248" width="47.75" style="285" customWidth="1"/>
    <col min="249" max="249" width="0" style="285" hidden="1" customWidth="1"/>
    <col min="250" max="254" width="14.75" style="285" customWidth="1"/>
    <col min="255" max="258" width="0" style="285" hidden="1" customWidth="1"/>
    <col min="259" max="503" width="9.125" style="285"/>
    <col min="504" max="504" width="47.75" style="285" customWidth="1"/>
    <col min="505" max="505" width="0" style="285" hidden="1" customWidth="1"/>
    <col min="506" max="510" width="14.75" style="285" customWidth="1"/>
    <col min="511" max="514" width="0" style="285" hidden="1" customWidth="1"/>
    <col min="515" max="759" width="9.125" style="285"/>
    <col min="760" max="760" width="47.75" style="285" customWidth="1"/>
    <col min="761" max="761" width="0" style="285" hidden="1" customWidth="1"/>
    <col min="762" max="766" width="14.75" style="285" customWidth="1"/>
    <col min="767" max="770" width="0" style="285" hidden="1" customWidth="1"/>
    <col min="771" max="1015" width="9.125" style="285"/>
    <col min="1016" max="1016" width="47.75" style="285" customWidth="1"/>
    <col min="1017" max="1017" width="0" style="285" hidden="1" customWidth="1"/>
    <col min="1018" max="1022" width="14.75" style="285" customWidth="1"/>
    <col min="1023" max="1026" width="0" style="285" hidden="1" customWidth="1"/>
    <col min="1027" max="1271" width="9.125" style="285"/>
    <col min="1272" max="1272" width="47.75" style="285" customWidth="1"/>
    <col min="1273" max="1273" width="0" style="285" hidden="1" customWidth="1"/>
    <col min="1274" max="1278" width="14.75" style="285" customWidth="1"/>
    <col min="1279" max="1282" width="0" style="285" hidden="1" customWidth="1"/>
    <col min="1283" max="1527" width="9.125" style="285"/>
    <col min="1528" max="1528" width="47.75" style="285" customWidth="1"/>
    <col min="1529" max="1529" width="0" style="285" hidden="1" customWidth="1"/>
    <col min="1530" max="1534" width="14.75" style="285" customWidth="1"/>
    <col min="1535" max="1538" width="0" style="285" hidden="1" customWidth="1"/>
    <col min="1539" max="1783" width="9.125" style="285"/>
    <col min="1784" max="1784" width="47.75" style="285" customWidth="1"/>
    <col min="1785" max="1785" width="0" style="285" hidden="1" customWidth="1"/>
    <col min="1786" max="1790" width="14.75" style="285" customWidth="1"/>
    <col min="1791" max="1794" width="0" style="285" hidden="1" customWidth="1"/>
    <col min="1795" max="2039" width="9.125" style="285"/>
    <col min="2040" max="2040" width="47.75" style="285" customWidth="1"/>
    <col min="2041" max="2041" width="0" style="285" hidden="1" customWidth="1"/>
    <col min="2042" max="2046" width="14.75" style="285" customWidth="1"/>
    <col min="2047" max="2050" width="0" style="285" hidden="1" customWidth="1"/>
    <col min="2051" max="2295" width="9.125" style="285"/>
    <col min="2296" max="2296" width="47.75" style="285" customWidth="1"/>
    <col min="2297" max="2297" width="0" style="285" hidden="1" customWidth="1"/>
    <col min="2298" max="2302" width="14.75" style="285" customWidth="1"/>
    <col min="2303" max="2306" width="0" style="285" hidden="1" customWidth="1"/>
    <col min="2307" max="2551" width="9.125" style="285"/>
    <col min="2552" max="2552" width="47.75" style="285" customWidth="1"/>
    <col min="2553" max="2553" width="0" style="285" hidden="1" customWidth="1"/>
    <col min="2554" max="2558" width="14.75" style="285" customWidth="1"/>
    <col min="2559" max="2562" width="0" style="285" hidden="1" customWidth="1"/>
    <col min="2563" max="2807" width="9.125" style="285"/>
    <col min="2808" max="2808" width="47.75" style="285" customWidth="1"/>
    <col min="2809" max="2809" width="0" style="285" hidden="1" customWidth="1"/>
    <col min="2810" max="2814" width="14.75" style="285" customWidth="1"/>
    <col min="2815" max="2818" width="0" style="285" hidden="1" customWidth="1"/>
    <col min="2819" max="3063" width="9.125" style="285"/>
    <col min="3064" max="3064" width="47.75" style="285" customWidth="1"/>
    <col min="3065" max="3065" width="0" style="285" hidden="1" customWidth="1"/>
    <col min="3066" max="3070" width="14.75" style="285" customWidth="1"/>
    <col min="3071" max="3074" width="0" style="285" hidden="1" customWidth="1"/>
    <col min="3075" max="3319" width="9.125" style="285"/>
    <col min="3320" max="3320" width="47.75" style="285" customWidth="1"/>
    <col min="3321" max="3321" width="0" style="285" hidden="1" customWidth="1"/>
    <col min="3322" max="3326" width="14.75" style="285" customWidth="1"/>
    <col min="3327" max="3330" width="0" style="285" hidden="1" customWidth="1"/>
    <col min="3331" max="3575" width="9.125" style="285"/>
    <col min="3576" max="3576" width="47.75" style="285" customWidth="1"/>
    <col min="3577" max="3577" width="0" style="285" hidden="1" customWidth="1"/>
    <col min="3578" max="3582" width="14.75" style="285" customWidth="1"/>
    <col min="3583" max="3586" width="0" style="285" hidden="1" customWidth="1"/>
    <col min="3587" max="3831" width="9.125" style="285"/>
    <col min="3832" max="3832" width="47.75" style="285" customWidth="1"/>
    <col min="3833" max="3833" width="0" style="285" hidden="1" customWidth="1"/>
    <col min="3834" max="3838" width="14.75" style="285" customWidth="1"/>
    <col min="3839" max="3842" width="0" style="285" hidden="1" customWidth="1"/>
    <col min="3843" max="4087" width="9.125" style="285"/>
    <col min="4088" max="4088" width="47.75" style="285" customWidth="1"/>
    <col min="4089" max="4089" width="0" style="285" hidden="1" customWidth="1"/>
    <col min="4090" max="4094" width="14.75" style="285" customWidth="1"/>
    <col min="4095" max="4098" width="0" style="285" hidden="1" customWidth="1"/>
    <col min="4099" max="4343" width="9.125" style="285"/>
    <col min="4344" max="4344" width="47.75" style="285" customWidth="1"/>
    <col min="4345" max="4345" width="0" style="285" hidden="1" customWidth="1"/>
    <col min="4346" max="4350" width="14.75" style="285" customWidth="1"/>
    <col min="4351" max="4354" width="0" style="285" hidden="1" customWidth="1"/>
    <col min="4355" max="4599" width="9.125" style="285"/>
    <col min="4600" max="4600" width="47.75" style="285" customWidth="1"/>
    <col min="4601" max="4601" width="0" style="285" hidden="1" customWidth="1"/>
    <col min="4602" max="4606" width="14.75" style="285" customWidth="1"/>
    <col min="4607" max="4610" width="0" style="285" hidden="1" customWidth="1"/>
    <col min="4611" max="4855" width="9.125" style="285"/>
    <col min="4856" max="4856" width="47.75" style="285" customWidth="1"/>
    <col min="4857" max="4857" width="0" style="285" hidden="1" customWidth="1"/>
    <col min="4858" max="4862" width="14.75" style="285" customWidth="1"/>
    <col min="4863" max="4866" width="0" style="285" hidden="1" customWidth="1"/>
    <col min="4867" max="5111" width="9.125" style="285"/>
    <col min="5112" max="5112" width="47.75" style="285" customWidth="1"/>
    <col min="5113" max="5113" width="0" style="285" hidden="1" customWidth="1"/>
    <col min="5114" max="5118" width="14.75" style="285" customWidth="1"/>
    <col min="5119" max="5122" width="0" style="285" hidden="1" customWidth="1"/>
    <col min="5123" max="5367" width="9.125" style="285"/>
    <col min="5368" max="5368" width="47.75" style="285" customWidth="1"/>
    <col min="5369" max="5369" width="0" style="285" hidden="1" customWidth="1"/>
    <col min="5370" max="5374" width="14.75" style="285" customWidth="1"/>
    <col min="5375" max="5378" width="0" style="285" hidden="1" customWidth="1"/>
    <col min="5379" max="5623" width="9.125" style="285"/>
    <col min="5624" max="5624" width="47.75" style="285" customWidth="1"/>
    <col min="5625" max="5625" width="0" style="285" hidden="1" customWidth="1"/>
    <col min="5626" max="5630" width="14.75" style="285" customWidth="1"/>
    <col min="5631" max="5634" width="0" style="285" hidden="1" customWidth="1"/>
    <col min="5635" max="5879" width="9.125" style="285"/>
    <col min="5880" max="5880" width="47.75" style="285" customWidth="1"/>
    <col min="5881" max="5881" width="0" style="285" hidden="1" customWidth="1"/>
    <col min="5882" max="5886" width="14.75" style="285" customWidth="1"/>
    <col min="5887" max="5890" width="0" style="285" hidden="1" customWidth="1"/>
    <col min="5891" max="6135" width="9.125" style="285"/>
    <col min="6136" max="6136" width="47.75" style="285" customWidth="1"/>
    <col min="6137" max="6137" width="0" style="285" hidden="1" customWidth="1"/>
    <col min="6138" max="6142" width="14.75" style="285" customWidth="1"/>
    <col min="6143" max="6146" width="0" style="285" hidden="1" customWidth="1"/>
    <col min="6147" max="6391" width="9.125" style="285"/>
    <col min="6392" max="6392" width="47.75" style="285" customWidth="1"/>
    <col min="6393" max="6393" width="0" style="285" hidden="1" customWidth="1"/>
    <col min="6394" max="6398" width="14.75" style="285" customWidth="1"/>
    <col min="6399" max="6402" width="0" style="285" hidden="1" customWidth="1"/>
    <col min="6403" max="6647" width="9.125" style="285"/>
    <col min="6648" max="6648" width="47.75" style="285" customWidth="1"/>
    <col min="6649" max="6649" width="0" style="285" hidden="1" customWidth="1"/>
    <col min="6650" max="6654" width="14.75" style="285" customWidth="1"/>
    <col min="6655" max="6658" width="0" style="285" hidden="1" customWidth="1"/>
    <col min="6659" max="6903" width="9.125" style="285"/>
    <col min="6904" max="6904" width="47.75" style="285" customWidth="1"/>
    <col min="6905" max="6905" width="0" style="285" hidden="1" customWidth="1"/>
    <col min="6906" max="6910" width="14.75" style="285" customWidth="1"/>
    <col min="6911" max="6914" width="0" style="285" hidden="1" customWidth="1"/>
    <col min="6915" max="7159" width="9.125" style="285"/>
    <col min="7160" max="7160" width="47.75" style="285" customWidth="1"/>
    <col min="7161" max="7161" width="0" style="285" hidden="1" customWidth="1"/>
    <col min="7162" max="7166" width="14.75" style="285" customWidth="1"/>
    <col min="7167" max="7170" width="0" style="285" hidden="1" customWidth="1"/>
    <col min="7171" max="7415" width="9.125" style="285"/>
    <col min="7416" max="7416" width="47.75" style="285" customWidth="1"/>
    <col min="7417" max="7417" width="0" style="285" hidden="1" customWidth="1"/>
    <col min="7418" max="7422" width="14.75" style="285" customWidth="1"/>
    <col min="7423" max="7426" width="0" style="285" hidden="1" customWidth="1"/>
    <col min="7427" max="7671" width="9.125" style="285"/>
    <col min="7672" max="7672" width="47.75" style="285" customWidth="1"/>
    <col min="7673" max="7673" width="0" style="285" hidden="1" customWidth="1"/>
    <col min="7674" max="7678" width="14.75" style="285" customWidth="1"/>
    <col min="7679" max="7682" width="0" style="285" hidden="1" customWidth="1"/>
    <col min="7683" max="7927" width="9.125" style="285"/>
    <col min="7928" max="7928" width="47.75" style="285" customWidth="1"/>
    <col min="7929" max="7929" width="0" style="285" hidden="1" customWidth="1"/>
    <col min="7930" max="7934" width="14.75" style="285" customWidth="1"/>
    <col min="7935" max="7938" width="0" style="285" hidden="1" customWidth="1"/>
    <col min="7939" max="8183" width="9.125" style="285"/>
    <col min="8184" max="8184" width="47.75" style="285" customWidth="1"/>
    <col min="8185" max="8185" width="0" style="285" hidden="1" customWidth="1"/>
    <col min="8186" max="8190" width="14.75" style="285" customWidth="1"/>
    <col min="8191" max="8194" width="0" style="285" hidden="1" customWidth="1"/>
    <col min="8195" max="8439" width="9.125" style="285"/>
    <col min="8440" max="8440" width="47.75" style="285" customWidth="1"/>
    <col min="8441" max="8441" width="0" style="285" hidden="1" customWidth="1"/>
    <col min="8442" max="8446" width="14.75" style="285" customWidth="1"/>
    <col min="8447" max="8450" width="0" style="285" hidden="1" customWidth="1"/>
    <col min="8451" max="8695" width="9.125" style="285"/>
    <col min="8696" max="8696" width="47.75" style="285" customWidth="1"/>
    <col min="8697" max="8697" width="0" style="285" hidden="1" customWidth="1"/>
    <col min="8698" max="8702" width="14.75" style="285" customWidth="1"/>
    <col min="8703" max="8706" width="0" style="285" hidden="1" customWidth="1"/>
    <col min="8707" max="8951" width="9.125" style="285"/>
    <col min="8952" max="8952" width="47.75" style="285" customWidth="1"/>
    <col min="8953" max="8953" width="0" style="285" hidden="1" customWidth="1"/>
    <col min="8954" max="8958" width="14.75" style="285" customWidth="1"/>
    <col min="8959" max="8962" width="0" style="285" hidden="1" customWidth="1"/>
    <col min="8963" max="9207" width="9.125" style="285"/>
    <col min="9208" max="9208" width="47.75" style="285" customWidth="1"/>
    <col min="9209" max="9209" width="0" style="285" hidden="1" customWidth="1"/>
    <col min="9210" max="9214" width="14.75" style="285" customWidth="1"/>
    <col min="9215" max="9218" width="0" style="285" hidden="1" customWidth="1"/>
    <col min="9219" max="9463" width="9.125" style="285"/>
    <col min="9464" max="9464" width="47.75" style="285" customWidth="1"/>
    <col min="9465" max="9465" width="0" style="285" hidden="1" customWidth="1"/>
    <col min="9466" max="9470" width="14.75" style="285" customWidth="1"/>
    <col min="9471" max="9474" width="0" style="285" hidden="1" customWidth="1"/>
    <col min="9475" max="9719" width="9.125" style="285"/>
    <col min="9720" max="9720" width="47.75" style="285" customWidth="1"/>
    <col min="9721" max="9721" width="0" style="285" hidden="1" customWidth="1"/>
    <col min="9722" max="9726" width="14.75" style="285" customWidth="1"/>
    <col min="9727" max="9730" width="0" style="285" hidden="1" customWidth="1"/>
    <col min="9731" max="9975" width="9.125" style="285"/>
    <col min="9976" max="9976" width="47.75" style="285" customWidth="1"/>
    <col min="9977" max="9977" width="0" style="285" hidden="1" customWidth="1"/>
    <col min="9978" max="9982" width="14.75" style="285" customWidth="1"/>
    <col min="9983" max="9986" width="0" style="285" hidden="1" customWidth="1"/>
    <col min="9987" max="10231" width="9.125" style="285"/>
    <col min="10232" max="10232" width="47.75" style="285" customWidth="1"/>
    <col min="10233" max="10233" width="0" style="285" hidden="1" customWidth="1"/>
    <col min="10234" max="10238" width="14.75" style="285" customWidth="1"/>
    <col min="10239" max="10242" width="0" style="285" hidden="1" customWidth="1"/>
    <col min="10243" max="10487" width="9.125" style="285"/>
    <col min="10488" max="10488" width="47.75" style="285" customWidth="1"/>
    <col min="10489" max="10489" width="0" style="285" hidden="1" customWidth="1"/>
    <col min="10490" max="10494" width="14.75" style="285" customWidth="1"/>
    <col min="10495" max="10498" width="0" style="285" hidden="1" customWidth="1"/>
    <col min="10499" max="10743" width="9.125" style="285"/>
    <col min="10744" max="10744" width="47.75" style="285" customWidth="1"/>
    <col min="10745" max="10745" width="0" style="285" hidden="1" customWidth="1"/>
    <col min="10746" max="10750" width="14.75" style="285" customWidth="1"/>
    <col min="10751" max="10754" width="0" style="285" hidden="1" customWidth="1"/>
    <col min="10755" max="10999" width="9.125" style="285"/>
    <col min="11000" max="11000" width="47.75" style="285" customWidth="1"/>
    <col min="11001" max="11001" width="0" style="285" hidden="1" customWidth="1"/>
    <col min="11002" max="11006" width="14.75" style="285" customWidth="1"/>
    <col min="11007" max="11010" width="0" style="285" hidden="1" customWidth="1"/>
    <col min="11011" max="11255" width="9.125" style="285"/>
    <col min="11256" max="11256" width="47.75" style="285" customWidth="1"/>
    <col min="11257" max="11257" width="0" style="285" hidden="1" customWidth="1"/>
    <col min="11258" max="11262" width="14.75" style="285" customWidth="1"/>
    <col min="11263" max="11266" width="0" style="285" hidden="1" customWidth="1"/>
    <col min="11267" max="11511" width="9.125" style="285"/>
    <col min="11512" max="11512" width="47.75" style="285" customWidth="1"/>
    <col min="11513" max="11513" width="0" style="285" hidden="1" customWidth="1"/>
    <col min="11514" max="11518" width="14.75" style="285" customWidth="1"/>
    <col min="11519" max="11522" width="0" style="285" hidden="1" customWidth="1"/>
    <col min="11523" max="11767" width="9.125" style="285"/>
    <col min="11768" max="11768" width="47.75" style="285" customWidth="1"/>
    <col min="11769" max="11769" width="0" style="285" hidden="1" customWidth="1"/>
    <col min="11770" max="11774" width="14.75" style="285" customWidth="1"/>
    <col min="11775" max="11778" width="0" style="285" hidden="1" customWidth="1"/>
    <col min="11779" max="12023" width="9.125" style="285"/>
    <col min="12024" max="12024" width="47.75" style="285" customWidth="1"/>
    <col min="12025" max="12025" width="0" style="285" hidden="1" customWidth="1"/>
    <col min="12026" max="12030" width="14.75" style="285" customWidth="1"/>
    <col min="12031" max="12034" width="0" style="285" hidden="1" customWidth="1"/>
    <col min="12035" max="12279" width="9.125" style="285"/>
    <col min="12280" max="12280" width="47.75" style="285" customWidth="1"/>
    <col min="12281" max="12281" width="0" style="285" hidden="1" customWidth="1"/>
    <col min="12282" max="12286" width="14.75" style="285" customWidth="1"/>
    <col min="12287" max="12290" width="0" style="285" hidden="1" customWidth="1"/>
    <col min="12291" max="12535" width="9.125" style="285"/>
    <col min="12536" max="12536" width="47.75" style="285" customWidth="1"/>
    <col min="12537" max="12537" width="0" style="285" hidden="1" customWidth="1"/>
    <col min="12538" max="12542" width="14.75" style="285" customWidth="1"/>
    <col min="12543" max="12546" width="0" style="285" hidden="1" customWidth="1"/>
    <col min="12547" max="12791" width="9.125" style="285"/>
    <col min="12792" max="12792" width="47.75" style="285" customWidth="1"/>
    <col min="12793" max="12793" width="0" style="285" hidden="1" customWidth="1"/>
    <col min="12794" max="12798" width="14.75" style="285" customWidth="1"/>
    <col min="12799" max="12802" width="0" style="285" hidden="1" customWidth="1"/>
    <col min="12803" max="13047" width="9.125" style="285"/>
    <col min="13048" max="13048" width="47.75" style="285" customWidth="1"/>
    <col min="13049" max="13049" width="0" style="285" hidden="1" customWidth="1"/>
    <col min="13050" max="13054" width="14.75" style="285" customWidth="1"/>
    <col min="13055" max="13058" width="0" style="285" hidden="1" customWidth="1"/>
    <col min="13059" max="13303" width="9.125" style="285"/>
    <col min="13304" max="13304" width="47.75" style="285" customWidth="1"/>
    <col min="13305" max="13305" width="0" style="285" hidden="1" customWidth="1"/>
    <col min="13306" max="13310" width="14.75" style="285" customWidth="1"/>
    <col min="13311" max="13314" width="0" style="285" hidden="1" customWidth="1"/>
    <col min="13315" max="13559" width="9.125" style="285"/>
    <col min="13560" max="13560" width="47.75" style="285" customWidth="1"/>
    <col min="13561" max="13561" width="0" style="285" hidden="1" customWidth="1"/>
    <col min="13562" max="13566" width="14.75" style="285" customWidth="1"/>
    <col min="13567" max="13570" width="0" style="285" hidden="1" customWidth="1"/>
    <col min="13571" max="13815" width="9.125" style="285"/>
    <col min="13816" max="13816" width="47.75" style="285" customWidth="1"/>
    <col min="13817" max="13817" width="0" style="285" hidden="1" customWidth="1"/>
    <col min="13818" max="13822" width="14.75" style="285" customWidth="1"/>
    <col min="13823" max="13826" width="0" style="285" hidden="1" customWidth="1"/>
    <col min="13827" max="14071" width="9.125" style="285"/>
    <col min="14072" max="14072" width="47.75" style="285" customWidth="1"/>
    <col min="14073" max="14073" width="0" style="285" hidden="1" customWidth="1"/>
    <col min="14074" max="14078" width="14.75" style="285" customWidth="1"/>
    <col min="14079" max="14082" width="0" style="285" hidden="1" customWidth="1"/>
    <col min="14083" max="14327" width="9.125" style="285"/>
    <col min="14328" max="14328" width="47.75" style="285" customWidth="1"/>
    <col min="14329" max="14329" width="0" style="285" hidden="1" customWidth="1"/>
    <col min="14330" max="14334" width="14.75" style="285" customWidth="1"/>
    <col min="14335" max="14338" width="0" style="285" hidden="1" customWidth="1"/>
    <col min="14339" max="14583" width="9.125" style="285"/>
    <col min="14584" max="14584" width="47.75" style="285" customWidth="1"/>
    <col min="14585" max="14585" width="0" style="285" hidden="1" customWidth="1"/>
    <col min="14586" max="14590" width="14.75" style="285" customWidth="1"/>
    <col min="14591" max="14594" width="0" style="285" hidden="1" customWidth="1"/>
    <col min="14595" max="14839" width="9.125" style="285"/>
    <col min="14840" max="14840" width="47.75" style="285" customWidth="1"/>
    <col min="14841" max="14841" width="0" style="285" hidden="1" customWidth="1"/>
    <col min="14842" max="14846" width="14.75" style="285" customWidth="1"/>
    <col min="14847" max="14850" width="0" style="285" hidden="1" customWidth="1"/>
    <col min="14851" max="15095" width="9.125" style="285"/>
    <col min="15096" max="15096" width="47.75" style="285" customWidth="1"/>
    <col min="15097" max="15097" width="0" style="285" hidden="1" customWidth="1"/>
    <col min="15098" max="15102" width="14.75" style="285" customWidth="1"/>
    <col min="15103" max="15106" width="0" style="285" hidden="1" customWidth="1"/>
    <col min="15107" max="15351" width="9.125" style="285"/>
    <col min="15352" max="15352" width="47.75" style="285" customWidth="1"/>
    <col min="15353" max="15353" width="0" style="285" hidden="1" customWidth="1"/>
    <col min="15354" max="15358" width="14.75" style="285" customWidth="1"/>
    <col min="15359" max="15362" width="0" style="285" hidden="1" customWidth="1"/>
    <col min="15363" max="15607" width="9.125" style="285"/>
    <col min="15608" max="15608" width="47.75" style="285" customWidth="1"/>
    <col min="15609" max="15609" width="0" style="285" hidden="1" customWidth="1"/>
    <col min="15610" max="15614" width="14.75" style="285" customWidth="1"/>
    <col min="15615" max="15618" width="0" style="285" hidden="1" customWidth="1"/>
    <col min="15619" max="15863" width="9.125" style="285"/>
    <col min="15864" max="15864" width="47.75" style="285" customWidth="1"/>
    <col min="15865" max="15865" width="0" style="285" hidden="1" customWidth="1"/>
    <col min="15866" max="15870" width="14.75" style="285" customWidth="1"/>
    <col min="15871" max="15874" width="0" style="285" hidden="1" customWidth="1"/>
    <col min="15875" max="16119" width="9.125" style="285"/>
    <col min="16120" max="16120" width="47.75" style="285" customWidth="1"/>
    <col min="16121" max="16121" width="0" style="285" hidden="1" customWidth="1"/>
    <col min="16122" max="16126" width="14.75" style="285" customWidth="1"/>
    <col min="16127" max="16130" width="0" style="285" hidden="1" customWidth="1"/>
    <col min="16131" max="16384" width="9.125" style="285"/>
  </cols>
  <sheetData>
    <row r="1" spans="1:7" s="280" customFormat="1" ht="27.75">
      <c r="A1" s="315" t="s">
        <v>286</v>
      </c>
      <c r="B1" s="315"/>
      <c r="C1" s="315"/>
      <c r="D1" s="315"/>
      <c r="E1" s="279"/>
      <c r="F1" s="279"/>
      <c r="G1" s="279"/>
    </row>
    <row r="2" spans="1:7" s="282" customFormat="1" ht="27.75">
      <c r="A2" s="281" t="s">
        <v>55</v>
      </c>
      <c r="B2" s="281"/>
      <c r="C2" s="281"/>
      <c r="D2" s="281"/>
    </row>
    <row r="3" spans="1:7" ht="18.75" customHeight="1">
      <c r="A3" s="283"/>
      <c r="B3" s="284"/>
      <c r="C3" s="284"/>
      <c r="D3" s="284"/>
    </row>
    <row r="4" spans="1:7" ht="27" customHeight="1">
      <c r="A4" s="322" t="s">
        <v>56</v>
      </c>
      <c r="B4" s="323" t="s">
        <v>49</v>
      </c>
      <c r="C4" s="323"/>
      <c r="D4" s="322" t="s">
        <v>51</v>
      </c>
    </row>
    <row r="5" spans="1:7" ht="54" customHeight="1">
      <c r="A5" s="318"/>
      <c r="B5" s="286" t="s">
        <v>6</v>
      </c>
      <c r="C5" s="286" t="s">
        <v>45</v>
      </c>
      <c r="D5" s="318"/>
    </row>
    <row r="6" spans="1:7" s="284" customFormat="1" ht="27" customHeight="1" thickBot="1">
      <c r="A6" s="287" t="s">
        <v>52</v>
      </c>
      <c r="B6" s="288"/>
      <c r="C6" s="289"/>
      <c r="D6" s="289"/>
    </row>
    <row r="7" spans="1:7" s="284" customFormat="1" ht="30" customHeight="1" thickTop="1">
      <c r="A7" s="290" t="s">
        <v>314</v>
      </c>
      <c r="B7" s="291"/>
      <c r="C7" s="292"/>
      <c r="D7" s="292"/>
    </row>
    <row r="8" spans="1:7" s="284" customFormat="1" ht="27" customHeight="1">
      <c r="A8" s="290" t="s">
        <v>50</v>
      </c>
      <c r="B8" s="291"/>
      <c r="C8" s="293"/>
      <c r="D8" s="293"/>
    </row>
    <row r="9" spans="1:7" s="284" customFormat="1" ht="27" customHeight="1">
      <c r="A9" s="290" t="s">
        <v>387</v>
      </c>
      <c r="B9" s="291"/>
      <c r="C9" s="294"/>
      <c r="D9" s="294"/>
    </row>
    <row r="10" spans="1:7" s="284" customFormat="1" ht="130.5">
      <c r="A10" s="471" t="s">
        <v>393</v>
      </c>
      <c r="B10" s="291"/>
      <c r="C10" s="294"/>
      <c r="D10" s="294"/>
    </row>
    <row r="11" spans="1:7" s="284" customFormat="1" ht="36" customHeight="1">
      <c r="A11" s="295" t="s">
        <v>384</v>
      </c>
      <c r="B11" s="296"/>
      <c r="C11" s="297"/>
      <c r="D11" s="297"/>
    </row>
    <row r="12" spans="1:7" s="284" customFormat="1" ht="27" customHeight="1">
      <c r="A12" s="290" t="s">
        <v>382</v>
      </c>
      <c r="B12" s="291"/>
      <c r="C12" s="294"/>
      <c r="D12" s="294"/>
    </row>
    <row r="13" spans="1:7" s="284" customFormat="1" ht="27" customHeight="1">
      <c r="A13" s="290" t="s">
        <v>280</v>
      </c>
      <c r="B13" s="291"/>
      <c r="C13" s="294"/>
      <c r="D13" s="294"/>
    </row>
    <row r="14" spans="1:7" s="284" customFormat="1" ht="43.5">
      <c r="A14" s="269" t="s">
        <v>372</v>
      </c>
      <c r="B14" s="298"/>
      <c r="C14" s="299"/>
      <c r="D14" s="299">
        <f>'9.รายละเอียดรายการ'!D11</f>
        <v>0</v>
      </c>
    </row>
    <row r="15" spans="1:7" s="284" customFormat="1" ht="24">
      <c r="A15" s="272" t="s">
        <v>377</v>
      </c>
      <c r="B15" s="291"/>
      <c r="C15" s="294"/>
      <c r="D15" s="300"/>
    </row>
    <row r="16" spans="1:7" s="284" customFormat="1" ht="24">
      <c r="A16" s="273" t="s">
        <v>373</v>
      </c>
      <c r="B16" s="298"/>
      <c r="C16" s="299"/>
      <c r="D16" s="464"/>
    </row>
    <row r="17" spans="1:4" s="284" customFormat="1" ht="24">
      <c r="A17" s="462" t="s">
        <v>379</v>
      </c>
      <c r="B17" s="465"/>
      <c r="C17" s="466"/>
      <c r="D17" s="466">
        <f>'9.รายละเอียดรายการ'!D14</f>
        <v>0</v>
      </c>
    </row>
    <row r="18" spans="1:4" s="284" customFormat="1" ht="24">
      <c r="A18" s="463" t="s">
        <v>378</v>
      </c>
      <c r="B18" s="291"/>
      <c r="C18" s="294"/>
      <c r="D18" s="300"/>
    </row>
    <row r="19" spans="1:4" s="284" customFormat="1" ht="24">
      <c r="A19" s="463" t="s">
        <v>380</v>
      </c>
      <c r="B19" s="291"/>
      <c r="C19" s="294"/>
      <c r="D19" s="300"/>
    </row>
    <row r="20" spans="1:4" s="284" customFormat="1" ht="24">
      <c r="A20" s="273" t="s">
        <v>374</v>
      </c>
      <c r="B20" s="298"/>
      <c r="C20" s="299"/>
      <c r="D20" s="299">
        <f>'9.รายละเอียดรายการ'!D17</f>
        <v>0</v>
      </c>
    </row>
    <row r="21" spans="1:4" s="284" customFormat="1" ht="24">
      <c r="A21" s="272" t="s">
        <v>381</v>
      </c>
      <c r="B21" s="291"/>
      <c r="C21" s="294"/>
      <c r="D21" s="300"/>
    </row>
    <row r="22" spans="1:4" s="284" customFormat="1" ht="24">
      <c r="A22" s="467"/>
      <c r="B22" s="468"/>
      <c r="C22" s="469"/>
      <c r="D22" s="470"/>
    </row>
  </sheetData>
  <mergeCells count="4">
    <mergeCell ref="A1:D1"/>
    <mergeCell ref="A4:A5"/>
    <mergeCell ref="B4:C4"/>
    <mergeCell ref="D4:D5"/>
  </mergeCells>
  <printOptions horizontalCentered="1"/>
  <pageMargins left="0.59055118110236227" right="0.35433070866141736" top="0.31496062992125984" bottom="0.19685039370078741" header="0.23622047244094491" footer="0.1574803149606299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82"/>
  <sheetViews>
    <sheetView topLeftCell="A64" zoomScaleSheetLayoutView="100" workbookViewId="0">
      <selection activeCell="B68" activeCellId="2" sqref="B62 B65 B68"/>
    </sheetView>
  </sheetViews>
  <sheetFormatPr defaultColWidth="8.125" defaultRowHeight="21.75"/>
  <cols>
    <col min="1" max="1" width="0.75" style="2" customWidth="1"/>
    <col min="2" max="2" width="43.5" style="2" customWidth="1"/>
    <col min="3" max="3" width="10.5" style="2" customWidth="1"/>
    <col min="4" max="4" width="15.5" style="2" customWidth="1"/>
    <col min="5" max="5" width="20" style="2" bestFit="1" customWidth="1"/>
    <col min="6" max="240" width="8.125" style="2"/>
    <col min="241" max="241" width="0.75" style="2" customWidth="1"/>
    <col min="242" max="242" width="20.75" style="2" customWidth="1"/>
    <col min="243" max="243" width="10" style="2" customWidth="1"/>
    <col min="244" max="244" width="10.75" style="2" customWidth="1"/>
    <col min="245" max="246" width="5.25" style="2" customWidth="1"/>
    <col min="247" max="247" width="10.75" style="2" customWidth="1"/>
    <col min="248" max="250" width="5.25" style="2" customWidth="1"/>
    <col min="251" max="251" width="7" style="2" customWidth="1"/>
    <col min="252" max="252" width="8.75" style="2" customWidth="1"/>
    <col min="253" max="496" width="8.125" style="2"/>
    <col min="497" max="497" width="0.75" style="2" customWidth="1"/>
    <col min="498" max="498" width="20.75" style="2" customWidth="1"/>
    <col min="499" max="499" width="10" style="2" customWidth="1"/>
    <col min="500" max="500" width="10.75" style="2" customWidth="1"/>
    <col min="501" max="502" width="5.25" style="2" customWidth="1"/>
    <col min="503" max="503" width="10.75" style="2" customWidth="1"/>
    <col min="504" max="506" width="5.25" style="2" customWidth="1"/>
    <col min="507" max="507" width="7" style="2" customWidth="1"/>
    <col min="508" max="508" width="8.75" style="2" customWidth="1"/>
    <col min="509" max="752" width="8.125" style="2"/>
    <col min="753" max="753" width="0.75" style="2" customWidth="1"/>
    <col min="754" max="754" width="20.75" style="2" customWidth="1"/>
    <col min="755" max="755" width="10" style="2" customWidth="1"/>
    <col min="756" max="756" width="10.75" style="2" customWidth="1"/>
    <col min="757" max="758" width="5.25" style="2" customWidth="1"/>
    <col min="759" max="759" width="10.75" style="2" customWidth="1"/>
    <col min="760" max="762" width="5.25" style="2" customWidth="1"/>
    <col min="763" max="763" width="7" style="2" customWidth="1"/>
    <col min="764" max="764" width="8.75" style="2" customWidth="1"/>
    <col min="765" max="1008" width="8.125" style="2"/>
    <col min="1009" max="1009" width="0.75" style="2" customWidth="1"/>
    <col min="1010" max="1010" width="20.75" style="2" customWidth="1"/>
    <col min="1011" max="1011" width="10" style="2" customWidth="1"/>
    <col min="1012" max="1012" width="10.75" style="2" customWidth="1"/>
    <col min="1013" max="1014" width="5.25" style="2" customWidth="1"/>
    <col min="1015" max="1015" width="10.75" style="2" customWidth="1"/>
    <col min="1016" max="1018" width="5.25" style="2" customWidth="1"/>
    <col min="1019" max="1019" width="7" style="2" customWidth="1"/>
    <col min="1020" max="1020" width="8.75" style="2" customWidth="1"/>
    <col min="1021" max="1264" width="8.125" style="2"/>
    <col min="1265" max="1265" width="0.75" style="2" customWidth="1"/>
    <col min="1266" max="1266" width="20.75" style="2" customWidth="1"/>
    <col min="1267" max="1267" width="10" style="2" customWidth="1"/>
    <col min="1268" max="1268" width="10.75" style="2" customWidth="1"/>
    <col min="1269" max="1270" width="5.25" style="2" customWidth="1"/>
    <col min="1271" max="1271" width="10.75" style="2" customWidth="1"/>
    <col min="1272" max="1274" width="5.25" style="2" customWidth="1"/>
    <col min="1275" max="1275" width="7" style="2" customWidth="1"/>
    <col min="1276" max="1276" width="8.75" style="2" customWidth="1"/>
    <col min="1277" max="1520" width="8.125" style="2"/>
    <col min="1521" max="1521" width="0.75" style="2" customWidth="1"/>
    <col min="1522" max="1522" width="20.75" style="2" customWidth="1"/>
    <col min="1523" max="1523" width="10" style="2" customWidth="1"/>
    <col min="1524" max="1524" width="10.75" style="2" customWidth="1"/>
    <col min="1525" max="1526" width="5.25" style="2" customWidth="1"/>
    <col min="1527" max="1527" width="10.75" style="2" customWidth="1"/>
    <col min="1528" max="1530" width="5.25" style="2" customWidth="1"/>
    <col min="1531" max="1531" width="7" style="2" customWidth="1"/>
    <col min="1532" max="1532" width="8.75" style="2" customWidth="1"/>
    <col min="1533" max="1776" width="8.125" style="2"/>
    <col min="1777" max="1777" width="0.75" style="2" customWidth="1"/>
    <col min="1778" max="1778" width="20.75" style="2" customWidth="1"/>
    <col min="1779" max="1779" width="10" style="2" customWidth="1"/>
    <col min="1780" max="1780" width="10.75" style="2" customWidth="1"/>
    <col min="1781" max="1782" width="5.25" style="2" customWidth="1"/>
    <col min="1783" max="1783" width="10.75" style="2" customWidth="1"/>
    <col min="1784" max="1786" width="5.25" style="2" customWidth="1"/>
    <col min="1787" max="1787" width="7" style="2" customWidth="1"/>
    <col min="1788" max="1788" width="8.75" style="2" customWidth="1"/>
    <col min="1789" max="2032" width="8.125" style="2"/>
    <col min="2033" max="2033" width="0.75" style="2" customWidth="1"/>
    <col min="2034" max="2034" width="20.75" style="2" customWidth="1"/>
    <col min="2035" max="2035" width="10" style="2" customWidth="1"/>
    <col min="2036" max="2036" width="10.75" style="2" customWidth="1"/>
    <col min="2037" max="2038" width="5.25" style="2" customWidth="1"/>
    <col min="2039" max="2039" width="10.75" style="2" customWidth="1"/>
    <col min="2040" max="2042" width="5.25" style="2" customWidth="1"/>
    <col min="2043" max="2043" width="7" style="2" customWidth="1"/>
    <col min="2044" max="2044" width="8.75" style="2" customWidth="1"/>
    <col min="2045" max="2288" width="8.125" style="2"/>
    <col min="2289" max="2289" width="0.75" style="2" customWidth="1"/>
    <col min="2290" max="2290" width="20.75" style="2" customWidth="1"/>
    <col min="2291" max="2291" width="10" style="2" customWidth="1"/>
    <col min="2292" max="2292" width="10.75" style="2" customWidth="1"/>
    <col min="2293" max="2294" width="5.25" style="2" customWidth="1"/>
    <col min="2295" max="2295" width="10.75" style="2" customWidth="1"/>
    <col min="2296" max="2298" width="5.25" style="2" customWidth="1"/>
    <col min="2299" max="2299" width="7" style="2" customWidth="1"/>
    <col min="2300" max="2300" width="8.75" style="2" customWidth="1"/>
    <col min="2301" max="2544" width="8.125" style="2"/>
    <col min="2545" max="2545" width="0.75" style="2" customWidth="1"/>
    <col min="2546" max="2546" width="20.75" style="2" customWidth="1"/>
    <col min="2547" max="2547" width="10" style="2" customWidth="1"/>
    <col min="2548" max="2548" width="10.75" style="2" customWidth="1"/>
    <col min="2549" max="2550" width="5.25" style="2" customWidth="1"/>
    <col min="2551" max="2551" width="10.75" style="2" customWidth="1"/>
    <col min="2552" max="2554" width="5.25" style="2" customWidth="1"/>
    <col min="2555" max="2555" width="7" style="2" customWidth="1"/>
    <col min="2556" max="2556" width="8.75" style="2" customWidth="1"/>
    <col min="2557" max="2800" width="8.125" style="2"/>
    <col min="2801" max="2801" width="0.75" style="2" customWidth="1"/>
    <col min="2802" max="2802" width="20.75" style="2" customWidth="1"/>
    <col min="2803" max="2803" width="10" style="2" customWidth="1"/>
    <col min="2804" max="2804" width="10.75" style="2" customWidth="1"/>
    <col min="2805" max="2806" width="5.25" style="2" customWidth="1"/>
    <col min="2807" max="2807" width="10.75" style="2" customWidth="1"/>
    <col min="2808" max="2810" width="5.25" style="2" customWidth="1"/>
    <col min="2811" max="2811" width="7" style="2" customWidth="1"/>
    <col min="2812" max="2812" width="8.75" style="2" customWidth="1"/>
    <col min="2813" max="3056" width="8.125" style="2"/>
    <col min="3057" max="3057" width="0.75" style="2" customWidth="1"/>
    <col min="3058" max="3058" width="20.75" style="2" customWidth="1"/>
    <col min="3059" max="3059" width="10" style="2" customWidth="1"/>
    <col min="3060" max="3060" width="10.75" style="2" customWidth="1"/>
    <col min="3061" max="3062" width="5.25" style="2" customWidth="1"/>
    <col min="3063" max="3063" width="10.75" style="2" customWidth="1"/>
    <col min="3064" max="3066" width="5.25" style="2" customWidth="1"/>
    <col min="3067" max="3067" width="7" style="2" customWidth="1"/>
    <col min="3068" max="3068" width="8.75" style="2" customWidth="1"/>
    <col min="3069" max="3312" width="8.125" style="2"/>
    <col min="3313" max="3313" width="0.75" style="2" customWidth="1"/>
    <col min="3314" max="3314" width="20.75" style="2" customWidth="1"/>
    <col min="3315" max="3315" width="10" style="2" customWidth="1"/>
    <col min="3316" max="3316" width="10.75" style="2" customWidth="1"/>
    <col min="3317" max="3318" width="5.25" style="2" customWidth="1"/>
    <col min="3319" max="3319" width="10.75" style="2" customWidth="1"/>
    <col min="3320" max="3322" width="5.25" style="2" customWidth="1"/>
    <col min="3323" max="3323" width="7" style="2" customWidth="1"/>
    <col min="3324" max="3324" width="8.75" style="2" customWidth="1"/>
    <col min="3325" max="3568" width="8.125" style="2"/>
    <col min="3569" max="3569" width="0.75" style="2" customWidth="1"/>
    <col min="3570" max="3570" width="20.75" style="2" customWidth="1"/>
    <col min="3571" max="3571" width="10" style="2" customWidth="1"/>
    <col min="3572" max="3572" width="10.75" style="2" customWidth="1"/>
    <col min="3573" max="3574" width="5.25" style="2" customWidth="1"/>
    <col min="3575" max="3575" width="10.75" style="2" customWidth="1"/>
    <col min="3576" max="3578" width="5.25" style="2" customWidth="1"/>
    <col min="3579" max="3579" width="7" style="2" customWidth="1"/>
    <col min="3580" max="3580" width="8.75" style="2" customWidth="1"/>
    <col min="3581" max="3824" width="8.125" style="2"/>
    <col min="3825" max="3825" width="0.75" style="2" customWidth="1"/>
    <col min="3826" max="3826" width="20.75" style="2" customWidth="1"/>
    <col min="3827" max="3827" width="10" style="2" customWidth="1"/>
    <col min="3828" max="3828" width="10.75" style="2" customWidth="1"/>
    <col min="3829" max="3830" width="5.25" style="2" customWidth="1"/>
    <col min="3831" max="3831" width="10.75" style="2" customWidth="1"/>
    <col min="3832" max="3834" width="5.25" style="2" customWidth="1"/>
    <col min="3835" max="3835" width="7" style="2" customWidth="1"/>
    <col min="3836" max="3836" width="8.75" style="2" customWidth="1"/>
    <col min="3837" max="4080" width="8.125" style="2"/>
    <col min="4081" max="4081" width="0.75" style="2" customWidth="1"/>
    <col min="4082" max="4082" width="20.75" style="2" customWidth="1"/>
    <col min="4083" max="4083" width="10" style="2" customWidth="1"/>
    <col min="4084" max="4084" width="10.75" style="2" customWidth="1"/>
    <col min="4085" max="4086" width="5.25" style="2" customWidth="1"/>
    <col min="4087" max="4087" width="10.75" style="2" customWidth="1"/>
    <col min="4088" max="4090" width="5.25" style="2" customWidth="1"/>
    <col min="4091" max="4091" width="7" style="2" customWidth="1"/>
    <col min="4092" max="4092" width="8.75" style="2" customWidth="1"/>
    <col min="4093" max="4336" width="8.125" style="2"/>
    <col min="4337" max="4337" width="0.75" style="2" customWidth="1"/>
    <col min="4338" max="4338" width="20.75" style="2" customWidth="1"/>
    <col min="4339" max="4339" width="10" style="2" customWidth="1"/>
    <col min="4340" max="4340" width="10.75" style="2" customWidth="1"/>
    <col min="4341" max="4342" width="5.25" style="2" customWidth="1"/>
    <col min="4343" max="4343" width="10.75" style="2" customWidth="1"/>
    <col min="4344" max="4346" width="5.25" style="2" customWidth="1"/>
    <col min="4347" max="4347" width="7" style="2" customWidth="1"/>
    <col min="4348" max="4348" width="8.75" style="2" customWidth="1"/>
    <col min="4349" max="4592" width="8.125" style="2"/>
    <col min="4593" max="4593" width="0.75" style="2" customWidth="1"/>
    <col min="4594" max="4594" width="20.75" style="2" customWidth="1"/>
    <col min="4595" max="4595" width="10" style="2" customWidth="1"/>
    <col min="4596" max="4596" width="10.75" style="2" customWidth="1"/>
    <col min="4597" max="4598" width="5.25" style="2" customWidth="1"/>
    <col min="4599" max="4599" width="10.75" style="2" customWidth="1"/>
    <col min="4600" max="4602" width="5.25" style="2" customWidth="1"/>
    <col min="4603" max="4603" width="7" style="2" customWidth="1"/>
    <col min="4604" max="4604" width="8.75" style="2" customWidth="1"/>
    <col min="4605" max="4848" width="8.125" style="2"/>
    <col min="4849" max="4849" width="0.75" style="2" customWidth="1"/>
    <col min="4850" max="4850" width="20.75" style="2" customWidth="1"/>
    <col min="4851" max="4851" width="10" style="2" customWidth="1"/>
    <col min="4852" max="4852" width="10.75" style="2" customWidth="1"/>
    <col min="4853" max="4854" width="5.25" style="2" customWidth="1"/>
    <col min="4855" max="4855" width="10.75" style="2" customWidth="1"/>
    <col min="4856" max="4858" width="5.25" style="2" customWidth="1"/>
    <col min="4859" max="4859" width="7" style="2" customWidth="1"/>
    <col min="4860" max="4860" width="8.75" style="2" customWidth="1"/>
    <col min="4861" max="5104" width="8.125" style="2"/>
    <col min="5105" max="5105" width="0.75" style="2" customWidth="1"/>
    <col min="5106" max="5106" width="20.75" style="2" customWidth="1"/>
    <col min="5107" max="5107" width="10" style="2" customWidth="1"/>
    <col min="5108" max="5108" width="10.75" style="2" customWidth="1"/>
    <col min="5109" max="5110" width="5.25" style="2" customWidth="1"/>
    <col min="5111" max="5111" width="10.75" style="2" customWidth="1"/>
    <col min="5112" max="5114" width="5.25" style="2" customWidth="1"/>
    <col min="5115" max="5115" width="7" style="2" customWidth="1"/>
    <col min="5116" max="5116" width="8.75" style="2" customWidth="1"/>
    <col min="5117" max="5360" width="8.125" style="2"/>
    <col min="5361" max="5361" width="0.75" style="2" customWidth="1"/>
    <col min="5362" max="5362" width="20.75" style="2" customWidth="1"/>
    <col min="5363" max="5363" width="10" style="2" customWidth="1"/>
    <col min="5364" max="5364" width="10.75" style="2" customWidth="1"/>
    <col min="5365" max="5366" width="5.25" style="2" customWidth="1"/>
    <col min="5367" max="5367" width="10.75" style="2" customWidth="1"/>
    <col min="5368" max="5370" width="5.25" style="2" customWidth="1"/>
    <col min="5371" max="5371" width="7" style="2" customWidth="1"/>
    <col min="5372" max="5372" width="8.75" style="2" customWidth="1"/>
    <col min="5373" max="5616" width="8.125" style="2"/>
    <col min="5617" max="5617" width="0.75" style="2" customWidth="1"/>
    <col min="5618" max="5618" width="20.75" style="2" customWidth="1"/>
    <col min="5619" max="5619" width="10" style="2" customWidth="1"/>
    <col min="5620" max="5620" width="10.75" style="2" customWidth="1"/>
    <col min="5621" max="5622" width="5.25" style="2" customWidth="1"/>
    <col min="5623" max="5623" width="10.75" style="2" customWidth="1"/>
    <col min="5624" max="5626" width="5.25" style="2" customWidth="1"/>
    <col min="5627" max="5627" width="7" style="2" customWidth="1"/>
    <col min="5628" max="5628" width="8.75" style="2" customWidth="1"/>
    <col min="5629" max="5872" width="8.125" style="2"/>
    <col min="5873" max="5873" width="0.75" style="2" customWidth="1"/>
    <col min="5874" max="5874" width="20.75" style="2" customWidth="1"/>
    <col min="5875" max="5875" width="10" style="2" customWidth="1"/>
    <col min="5876" max="5876" width="10.75" style="2" customWidth="1"/>
    <col min="5877" max="5878" width="5.25" style="2" customWidth="1"/>
    <col min="5879" max="5879" width="10.75" style="2" customWidth="1"/>
    <col min="5880" max="5882" width="5.25" style="2" customWidth="1"/>
    <col min="5883" max="5883" width="7" style="2" customWidth="1"/>
    <col min="5884" max="5884" width="8.75" style="2" customWidth="1"/>
    <col min="5885" max="6128" width="8.125" style="2"/>
    <col min="6129" max="6129" width="0.75" style="2" customWidth="1"/>
    <col min="6130" max="6130" width="20.75" style="2" customWidth="1"/>
    <col min="6131" max="6131" width="10" style="2" customWidth="1"/>
    <col min="6132" max="6132" width="10.75" style="2" customWidth="1"/>
    <col min="6133" max="6134" width="5.25" style="2" customWidth="1"/>
    <col min="6135" max="6135" width="10.75" style="2" customWidth="1"/>
    <col min="6136" max="6138" width="5.25" style="2" customWidth="1"/>
    <col min="6139" max="6139" width="7" style="2" customWidth="1"/>
    <col min="6140" max="6140" width="8.75" style="2" customWidth="1"/>
    <col min="6141" max="6384" width="8.125" style="2"/>
    <col min="6385" max="6385" width="0.75" style="2" customWidth="1"/>
    <col min="6386" max="6386" width="20.75" style="2" customWidth="1"/>
    <col min="6387" max="6387" width="10" style="2" customWidth="1"/>
    <col min="6388" max="6388" width="10.75" style="2" customWidth="1"/>
    <col min="6389" max="6390" width="5.25" style="2" customWidth="1"/>
    <col min="6391" max="6391" width="10.75" style="2" customWidth="1"/>
    <col min="6392" max="6394" width="5.25" style="2" customWidth="1"/>
    <col min="6395" max="6395" width="7" style="2" customWidth="1"/>
    <col min="6396" max="6396" width="8.75" style="2" customWidth="1"/>
    <col min="6397" max="6640" width="8.125" style="2"/>
    <col min="6641" max="6641" width="0.75" style="2" customWidth="1"/>
    <col min="6642" max="6642" width="20.75" style="2" customWidth="1"/>
    <col min="6643" max="6643" width="10" style="2" customWidth="1"/>
    <col min="6644" max="6644" width="10.75" style="2" customWidth="1"/>
    <col min="6645" max="6646" width="5.25" style="2" customWidth="1"/>
    <col min="6647" max="6647" width="10.75" style="2" customWidth="1"/>
    <col min="6648" max="6650" width="5.25" style="2" customWidth="1"/>
    <col min="6651" max="6651" width="7" style="2" customWidth="1"/>
    <col min="6652" max="6652" width="8.75" style="2" customWidth="1"/>
    <col min="6653" max="6896" width="8.125" style="2"/>
    <col min="6897" max="6897" width="0.75" style="2" customWidth="1"/>
    <col min="6898" max="6898" width="20.75" style="2" customWidth="1"/>
    <col min="6899" max="6899" width="10" style="2" customWidth="1"/>
    <col min="6900" max="6900" width="10.75" style="2" customWidth="1"/>
    <col min="6901" max="6902" width="5.25" style="2" customWidth="1"/>
    <col min="6903" max="6903" width="10.75" style="2" customWidth="1"/>
    <col min="6904" max="6906" width="5.25" style="2" customWidth="1"/>
    <col min="6907" max="6907" width="7" style="2" customWidth="1"/>
    <col min="6908" max="6908" width="8.75" style="2" customWidth="1"/>
    <col min="6909" max="7152" width="8.125" style="2"/>
    <col min="7153" max="7153" width="0.75" style="2" customWidth="1"/>
    <col min="7154" max="7154" width="20.75" style="2" customWidth="1"/>
    <col min="7155" max="7155" width="10" style="2" customWidth="1"/>
    <col min="7156" max="7156" width="10.75" style="2" customWidth="1"/>
    <col min="7157" max="7158" width="5.25" style="2" customWidth="1"/>
    <col min="7159" max="7159" width="10.75" style="2" customWidth="1"/>
    <col min="7160" max="7162" width="5.25" style="2" customWidth="1"/>
    <col min="7163" max="7163" width="7" style="2" customWidth="1"/>
    <col min="7164" max="7164" width="8.75" style="2" customWidth="1"/>
    <col min="7165" max="7408" width="8.125" style="2"/>
    <col min="7409" max="7409" width="0.75" style="2" customWidth="1"/>
    <col min="7410" max="7410" width="20.75" style="2" customWidth="1"/>
    <col min="7411" max="7411" width="10" style="2" customWidth="1"/>
    <col min="7412" max="7412" width="10.75" style="2" customWidth="1"/>
    <col min="7413" max="7414" width="5.25" style="2" customWidth="1"/>
    <col min="7415" max="7415" width="10.75" style="2" customWidth="1"/>
    <col min="7416" max="7418" width="5.25" style="2" customWidth="1"/>
    <col min="7419" max="7419" width="7" style="2" customWidth="1"/>
    <col min="7420" max="7420" width="8.75" style="2" customWidth="1"/>
    <col min="7421" max="7664" width="8.125" style="2"/>
    <col min="7665" max="7665" width="0.75" style="2" customWidth="1"/>
    <col min="7666" max="7666" width="20.75" style="2" customWidth="1"/>
    <col min="7667" max="7667" width="10" style="2" customWidth="1"/>
    <col min="7668" max="7668" width="10.75" style="2" customWidth="1"/>
    <col min="7669" max="7670" width="5.25" style="2" customWidth="1"/>
    <col min="7671" max="7671" width="10.75" style="2" customWidth="1"/>
    <col min="7672" max="7674" width="5.25" style="2" customWidth="1"/>
    <col min="7675" max="7675" width="7" style="2" customWidth="1"/>
    <col min="7676" max="7676" width="8.75" style="2" customWidth="1"/>
    <col min="7677" max="7920" width="8.125" style="2"/>
    <col min="7921" max="7921" width="0.75" style="2" customWidth="1"/>
    <col min="7922" max="7922" width="20.75" style="2" customWidth="1"/>
    <col min="7923" max="7923" width="10" style="2" customWidth="1"/>
    <col min="7924" max="7924" width="10.75" style="2" customWidth="1"/>
    <col min="7925" max="7926" width="5.25" style="2" customWidth="1"/>
    <col min="7927" max="7927" width="10.75" style="2" customWidth="1"/>
    <col min="7928" max="7930" width="5.25" style="2" customWidth="1"/>
    <col min="7931" max="7931" width="7" style="2" customWidth="1"/>
    <col min="7932" max="7932" width="8.75" style="2" customWidth="1"/>
    <col min="7933" max="8176" width="8.125" style="2"/>
    <col min="8177" max="8177" width="0.75" style="2" customWidth="1"/>
    <col min="8178" max="8178" width="20.75" style="2" customWidth="1"/>
    <col min="8179" max="8179" width="10" style="2" customWidth="1"/>
    <col min="8180" max="8180" width="10.75" style="2" customWidth="1"/>
    <col min="8181" max="8182" width="5.25" style="2" customWidth="1"/>
    <col min="8183" max="8183" width="10.75" style="2" customWidth="1"/>
    <col min="8184" max="8186" width="5.25" style="2" customWidth="1"/>
    <col min="8187" max="8187" width="7" style="2" customWidth="1"/>
    <col min="8188" max="8188" width="8.75" style="2" customWidth="1"/>
    <col min="8189" max="8432" width="8.125" style="2"/>
    <col min="8433" max="8433" width="0.75" style="2" customWidth="1"/>
    <col min="8434" max="8434" width="20.75" style="2" customWidth="1"/>
    <col min="8435" max="8435" width="10" style="2" customWidth="1"/>
    <col min="8436" max="8436" width="10.75" style="2" customWidth="1"/>
    <col min="8437" max="8438" width="5.25" style="2" customWidth="1"/>
    <col min="8439" max="8439" width="10.75" style="2" customWidth="1"/>
    <col min="8440" max="8442" width="5.25" style="2" customWidth="1"/>
    <col min="8443" max="8443" width="7" style="2" customWidth="1"/>
    <col min="8444" max="8444" width="8.75" style="2" customWidth="1"/>
    <col min="8445" max="8688" width="8.125" style="2"/>
    <col min="8689" max="8689" width="0.75" style="2" customWidth="1"/>
    <col min="8690" max="8690" width="20.75" style="2" customWidth="1"/>
    <col min="8691" max="8691" width="10" style="2" customWidth="1"/>
    <col min="8692" max="8692" width="10.75" style="2" customWidth="1"/>
    <col min="8693" max="8694" width="5.25" style="2" customWidth="1"/>
    <col min="8695" max="8695" width="10.75" style="2" customWidth="1"/>
    <col min="8696" max="8698" width="5.25" style="2" customWidth="1"/>
    <col min="8699" max="8699" width="7" style="2" customWidth="1"/>
    <col min="8700" max="8700" width="8.75" style="2" customWidth="1"/>
    <col min="8701" max="8944" width="8.125" style="2"/>
    <col min="8945" max="8945" width="0.75" style="2" customWidth="1"/>
    <col min="8946" max="8946" width="20.75" style="2" customWidth="1"/>
    <col min="8947" max="8947" width="10" style="2" customWidth="1"/>
    <col min="8948" max="8948" width="10.75" style="2" customWidth="1"/>
    <col min="8949" max="8950" width="5.25" style="2" customWidth="1"/>
    <col min="8951" max="8951" width="10.75" style="2" customWidth="1"/>
    <col min="8952" max="8954" width="5.25" style="2" customWidth="1"/>
    <col min="8955" max="8955" width="7" style="2" customWidth="1"/>
    <col min="8956" max="8956" width="8.75" style="2" customWidth="1"/>
    <col min="8957" max="9200" width="8.125" style="2"/>
    <col min="9201" max="9201" width="0.75" style="2" customWidth="1"/>
    <col min="9202" max="9202" width="20.75" style="2" customWidth="1"/>
    <col min="9203" max="9203" width="10" style="2" customWidth="1"/>
    <col min="9204" max="9204" width="10.75" style="2" customWidth="1"/>
    <col min="9205" max="9206" width="5.25" style="2" customWidth="1"/>
    <col min="9207" max="9207" width="10.75" style="2" customWidth="1"/>
    <col min="9208" max="9210" width="5.25" style="2" customWidth="1"/>
    <col min="9211" max="9211" width="7" style="2" customWidth="1"/>
    <col min="9212" max="9212" width="8.75" style="2" customWidth="1"/>
    <col min="9213" max="9456" width="8.125" style="2"/>
    <col min="9457" max="9457" width="0.75" style="2" customWidth="1"/>
    <col min="9458" max="9458" width="20.75" style="2" customWidth="1"/>
    <col min="9459" max="9459" width="10" style="2" customWidth="1"/>
    <col min="9460" max="9460" width="10.75" style="2" customWidth="1"/>
    <col min="9461" max="9462" width="5.25" style="2" customWidth="1"/>
    <col min="9463" max="9463" width="10.75" style="2" customWidth="1"/>
    <col min="9464" max="9466" width="5.25" style="2" customWidth="1"/>
    <col min="9467" max="9467" width="7" style="2" customWidth="1"/>
    <col min="9468" max="9468" width="8.75" style="2" customWidth="1"/>
    <col min="9469" max="9712" width="8.125" style="2"/>
    <col min="9713" max="9713" width="0.75" style="2" customWidth="1"/>
    <col min="9714" max="9714" width="20.75" style="2" customWidth="1"/>
    <col min="9715" max="9715" width="10" style="2" customWidth="1"/>
    <col min="9716" max="9716" width="10.75" style="2" customWidth="1"/>
    <col min="9717" max="9718" width="5.25" style="2" customWidth="1"/>
    <col min="9719" max="9719" width="10.75" style="2" customWidth="1"/>
    <col min="9720" max="9722" width="5.25" style="2" customWidth="1"/>
    <col min="9723" max="9723" width="7" style="2" customWidth="1"/>
    <col min="9724" max="9724" width="8.75" style="2" customWidth="1"/>
    <col min="9725" max="9968" width="8.125" style="2"/>
    <col min="9969" max="9969" width="0.75" style="2" customWidth="1"/>
    <col min="9970" max="9970" width="20.75" style="2" customWidth="1"/>
    <col min="9971" max="9971" width="10" style="2" customWidth="1"/>
    <col min="9972" max="9972" width="10.75" style="2" customWidth="1"/>
    <col min="9973" max="9974" width="5.25" style="2" customWidth="1"/>
    <col min="9975" max="9975" width="10.75" style="2" customWidth="1"/>
    <col min="9976" max="9978" width="5.25" style="2" customWidth="1"/>
    <col min="9979" max="9979" width="7" style="2" customWidth="1"/>
    <col min="9980" max="9980" width="8.75" style="2" customWidth="1"/>
    <col min="9981" max="10224" width="8.125" style="2"/>
    <col min="10225" max="10225" width="0.75" style="2" customWidth="1"/>
    <col min="10226" max="10226" width="20.75" style="2" customWidth="1"/>
    <col min="10227" max="10227" width="10" style="2" customWidth="1"/>
    <col min="10228" max="10228" width="10.75" style="2" customWidth="1"/>
    <col min="10229" max="10230" width="5.25" style="2" customWidth="1"/>
    <col min="10231" max="10231" width="10.75" style="2" customWidth="1"/>
    <col min="10232" max="10234" width="5.25" style="2" customWidth="1"/>
    <col min="10235" max="10235" width="7" style="2" customWidth="1"/>
    <col min="10236" max="10236" width="8.75" style="2" customWidth="1"/>
    <col min="10237" max="10480" width="8.125" style="2"/>
    <col min="10481" max="10481" width="0.75" style="2" customWidth="1"/>
    <col min="10482" max="10482" width="20.75" style="2" customWidth="1"/>
    <col min="10483" max="10483" width="10" style="2" customWidth="1"/>
    <col min="10484" max="10484" width="10.75" style="2" customWidth="1"/>
    <col min="10485" max="10486" width="5.25" style="2" customWidth="1"/>
    <col min="10487" max="10487" width="10.75" style="2" customWidth="1"/>
    <col min="10488" max="10490" width="5.25" style="2" customWidth="1"/>
    <col min="10491" max="10491" width="7" style="2" customWidth="1"/>
    <col min="10492" max="10492" width="8.75" style="2" customWidth="1"/>
    <col min="10493" max="10736" width="8.125" style="2"/>
    <col min="10737" max="10737" width="0.75" style="2" customWidth="1"/>
    <col min="10738" max="10738" width="20.75" style="2" customWidth="1"/>
    <col min="10739" max="10739" width="10" style="2" customWidth="1"/>
    <col min="10740" max="10740" width="10.75" style="2" customWidth="1"/>
    <col min="10741" max="10742" width="5.25" style="2" customWidth="1"/>
    <col min="10743" max="10743" width="10.75" style="2" customWidth="1"/>
    <col min="10744" max="10746" width="5.25" style="2" customWidth="1"/>
    <col min="10747" max="10747" width="7" style="2" customWidth="1"/>
    <col min="10748" max="10748" width="8.75" style="2" customWidth="1"/>
    <col min="10749" max="10992" width="8.125" style="2"/>
    <col min="10993" max="10993" width="0.75" style="2" customWidth="1"/>
    <col min="10994" max="10994" width="20.75" style="2" customWidth="1"/>
    <col min="10995" max="10995" width="10" style="2" customWidth="1"/>
    <col min="10996" max="10996" width="10.75" style="2" customWidth="1"/>
    <col min="10997" max="10998" width="5.25" style="2" customWidth="1"/>
    <col min="10999" max="10999" width="10.75" style="2" customWidth="1"/>
    <col min="11000" max="11002" width="5.25" style="2" customWidth="1"/>
    <col min="11003" max="11003" width="7" style="2" customWidth="1"/>
    <col min="11004" max="11004" width="8.75" style="2" customWidth="1"/>
    <col min="11005" max="11248" width="8.125" style="2"/>
    <col min="11249" max="11249" width="0.75" style="2" customWidth="1"/>
    <col min="11250" max="11250" width="20.75" style="2" customWidth="1"/>
    <col min="11251" max="11251" width="10" style="2" customWidth="1"/>
    <col min="11252" max="11252" width="10.75" style="2" customWidth="1"/>
    <col min="11253" max="11254" width="5.25" style="2" customWidth="1"/>
    <col min="11255" max="11255" width="10.75" style="2" customWidth="1"/>
    <col min="11256" max="11258" width="5.25" style="2" customWidth="1"/>
    <col min="11259" max="11259" width="7" style="2" customWidth="1"/>
    <col min="11260" max="11260" width="8.75" style="2" customWidth="1"/>
    <col min="11261" max="11504" width="8.125" style="2"/>
    <col min="11505" max="11505" width="0.75" style="2" customWidth="1"/>
    <col min="11506" max="11506" width="20.75" style="2" customWidth="1"/>
    <col min="11507" max="11507" width="10" style="2" customWidth="1"/>
    <col min="11508" max="11508" width="10.75" style="2" customWidth="1"/>
    <col min="11509" max="11510" width="5.25" style="2" customWidth="1"/>
    <col min="11511" max="11511" width="10.75" style="2" customWidth="1"/>
    <col min="11512" max="11514" width="5.25" style="2" customWidth="1"/>
    <col min="11515" max="11515" width="7" style="2" customWidth="1"/>
    <col min="11516" max="11516" width="8.75" style="2" customWidth="1"/>
    <col min="11517" max="11760" width="8.125" style="2"/>
    <col min="11761" max="11761" width="0.75" style="2" customWidth="1"/>
    <col min="11762" max="11762" width="20.75" style="2" customWidth="1"/>
    <col min="11763" max="11763" width="10" style="2" customWidth="1"/>
    <col min="11764" max="11764" width="10.75" style="2" customWidth="1"/>
    <col min="11765" max="11766" width="5.25" style="2" customWidth="1"/>
    <col min="11767" max="11767" width="10.75" style="2" customWidth="1"/>
    <col min="11768" max="11770" width="5.25" style="2" customWidth="1"/>
    <col min="11771" max="11771" width="7" style="2" customWidth="1"/>
    <col min="11772" max="11772" width="8.75" style="2" customWidth="1"/>
    <col min="11773" max="12016" width="8.125" style="2"/>
    <col min="12017" max="12017" width="0.75" style="2" customWidth="1"/>
    <col min="12018" max="12018" width="20.75" style="2" customWidth="1"/>
    <col min="12019" max="12019" width="10" style="2" customWidth="1"/>
    <col min="12020" max="12020" width="10.75" style="2" customWidth="1"/>
    <col min="12021" max="12022" width="5.25" style="2" customWidth="1"/>
    <col min="12023" max="12023" width="10.75" style="2" customWidth="1"/>
    <col min="12024" max="12026" width="5.25" style="2" customWidth="1"/>
    <col min="12027" max="12027" width="7" style="2" customWidth="1"/>
    <col min="12028" max="12028" width="8.75" style="2" customWidth="1"/>
    <col min="12029" max="12272" width="8.125" style="2"/>
    <col min="12273" max="12273" width="0.75" style="2" customWidth="1"/>
    <col min="12274" max="12274" width="20.75" style="2" customWidth="1"/>
    <col min="12275" max="12275" width="10" style="2" customWidth="1"/>
    <col min="12276" max="12276" width="10.75" style="2" customWidth="1"/>
    <col min="12277" max="12278" width="5.25" style="2" customWidth="1"/>
    <col min="12279" max="12279" width="10.75" style="2" customWidth="1"/>
    <col min="12280" max="12282" width="5.25" style="2" customWidth="1"/>
    <col min="12283" max="12283" width="7" style="2" customWidth="1"/>
    <col min="12284" max="12284" width="8.75" style="2" customWidth="1"/>
    <col min="12285" max="12528" width="8.125" style="2"/>
    <col min="12529" max="12529" width="0.75" style="2" customWidth="1"/>
    <col min="12530" max="12530" width="20.75" style="2" customWidth="1"/>
    <col min="12531" max="12531" width="10" style="2" customWidth="1"/>
    <col min="12532" max="12532" width="10.75" style="2" customWidth="1"/>
    <col min="12533" max="12534" width="5.25" style="2" customWidth="1"/>
    <col min="12535" max="12535" width="10.75" style="2" customWidth="1"/>
    <col min="12536" max="12538" width="5.25" style="2" customWidth="1"/>
    <col min="12539" max="12539" width="7" style="2" customWidth="1"/>
    <col min="12540" max="12540" width="8.75" style="2" customWidth="1"/>
    <col min="12541" max="12784" width="8.125" style="2"/>
    <col min="12785" max="12785" width="0.75" style="2" customWidth="1"/>
    <col min="12786" max="12786" width="20.75" style="2" customWidth="1"/>
    <col min="12787" max="12787" width="10" style="2" customWidth="1"/>
    <col min="12788" max="12788" width="10.75" style="2" customWidth="1"/>
    <col min="12789" max="12790" width="5.25" style="2" customWidth="1"/>
    <col min="12791" max="12791" width="10.75" style="2" customWidth="1"/>
    <col min="12792" max="12794" width="5.25" style="2" customWidth="1"/>
    <col min="12795" max="12795" width="7" style="2" customWidth="1"/>
    <col min="12796" max="12796" width="8.75" style="2" customWidth="1"/>
    <col min="12797" max="13040" width="8.125" style="2"/>
    <col min="13041" max="13041" width="0.75" style="2" customWidth="1"/>
    <col min="13042" max="13042" width="20.75" style="2" customWidth="1"/>
    <col min="13043" max="13043" width="10" style="2" customWidth="1"/>
    <col min="13044" max="13044" width="10.75" style="2" customWidth="1"/>
    <col min="13045" max="13046" width="5.25" style="2" customWidth="1"/>
    <col min="13047" max="13047" width="10.75" style="2" customWidth="1"/>
    <col min="13048" max="13050" width="5.25" style="2" customWidth="1"/>
    <col min="13051" max="13051" width="7" style="2" customWidth="1"/>
    <col min="13052" max="13052" width="8.75" style="2" customWidth="1"/>
    <col min="13053" max="13296" width="8.125" style="2"/>
    <col min="13297" max="13297" width="0.75" style="2" customWidth="1"/>
    <col min="13298" max="13298" width="20.75" style="2" customWidth="1"/>
    <col min="13299" max="13299" width="10" style="2" customWidth="1"/>
    <col min="13300" max="13300" width="10.75" style="2" customWidth="1"/>
    <col min="13301" max="13302" width="5.25" style="2" customWidth="1"/>
    <col min="13303" max="13303" width="10.75" style="2" customWidth="1"/>
    <col min="13304" max="13306" width="5.25" style="2" customWidth="1"/>
    <col min="13307" max="13307" width="7" style="2" customWidth="1"/>
    <col min="13308" max="13308" width="8.75" style="2" customWidth="1"/>
    <col min="13309" max="13552" width="8.125" style="2"/>
    <col min="13553" max="13553" width="0.75" style="2" customWidth="1"/>
    <col min="13554" max="13554" width="20.75" style="2" customWidth="1"/>
    <col min="13555" max="13555" width="10" style="2" customWidth="1"/>
    <col min="13556" max="13556" width="10.75" style="2" customWidth="1"/>
    <col min="13557" max="13558" width="5.25" style="2" customWidth="1"/>
    <col min="13559" max="13559" width="10.75" style="2" customWidth="1"/>
    <col min="13560" max="13562" width="5.25" style="2" customWidth="1"/>
    <col min="13563" max="13563" width="7" style="2" customWidth="1"/>
    <col min="13564" max="13564" width="8.75" style="2" customWidth="1"/>
    <col min="13565" max="13808" width="8.125" style="2"/>
    <col min="13809" max="13809" width="0.75" style="2" customWidth="1"/>
    <col min="13810" max="13810" width="20.75" style="2" customWidth="1"/>
    <col min="13811" max="13811" width="10" style="2" customWidth="1"/>
    <col min="13812" max="13812" width="10.75" style="2" customWidth="1"/>
    <col min="13813" max="13814" width="5.25" style="2" customWidth="1"/>
    <col min="13815" max="13815" width="10.75" style="2" customWidth="1"/>
    <col min="13816" max="13818" width="5.25" style="2" customWidth="1"/>
    <col min="13819" max="13819" width="7" style="2" customWidth="1"/>
    <col min="13820" max="13820" width="8.75" style="2" customWidth="1"/>
    <col min="13821" max="14064" width="8.125" style="2"/>
    <col min="14065" max="14065" width="0.75" style="2" customWidth="1"/>
    <col min="14066" max="14066" width="20.75" style="2" customWidth="1"/>
    <col min="14067" max="14067" width="10" style="2" customWidth="1"/>
    <col min="14068" max="14068" width="10.75" style="2" customWidth="1"/>
    <col min="14069" max="14070" width="5.25" style="2" customWidth="1"/>
    <col min="14071" max="14071" width="10.75" style="2" customWidth="1"/>
    <col min="14072" max="14074" width="5.25" style="2" customWidth="1"/>
    <col min="14075" max="14075" width="7" style="2" customWidth="1"/>
    <col min="14076" max="14076" width="8.75" style="2" customWidth="1"/>
    <col min="14077" max="14320" width="8.125" style="2"/>
    <col min="14321" max="14321" width="0.75" style="2" customWidth="1"/>
    <col min="14322" max="14322" width="20.75" style="2" customWidth="1"/>
    <col min="14323" max="14323" width="10" style="2" customWidth="1"/>
    <col min="14324" max="14324" width="10.75" style="2" customWidth="1"/>
    <col min="14325" max="14326" width="5.25" style="2" customWidth="1"/>
    <col min="14327" max="14327" width="10.75" style="2" customWidth="1"/>
    <col min="14328" max="14330" width="5.25" style="2" customWidth="1"/>
    <col min="14331" max="14331" width="7" style="2" customWidth="1"/>
    <col min="14332" max="14332" width="8.75" style="2" customWidth="1"/>
    <col min="14333" max="14576" width="8.125" style="2"/>
    <col min="14577" max="14577" width="0.75" style="2" customWidth="1"/>
    <col min="14578" max="14578" width="20.75" style="2" customWidth="1"/>
    <col min="14579" max="14579" width="10" style="2" customWidth="1"/>
    <col min="14580" max="14580" width="10.75" style="2" customWidth="1"/>
    <col min="14581" max="14582" width="5.25" style="2" customWidth="1"/>
    <col min="14583" max="14583" width="10.75" style="2" customWidth="1"/>
    <col min="14584" max="14586" width="5.25" style="2" customWidth="1"/>
    <col min="14587" max="14587" width="7" style="2" customWidth="1"/>
    <col min="14588" max="14588" width="8.75" style="2" customWidth="1"/>
    <col min="14589" max="14832" width="8.125" style="2"/>
    <col min="14833" max="14833" width="0.75" style="2" customWidth="1"/>
    <col min="14834" max="14834" width="20.75" style="2" customWidth="1"/>
    <col min="14835" max="14835" width="10" style="2" customWidth="1"/>
    <col min="14836" max="14836" width="10.75" style="2" customWidth="1"/>
    <col min="14837" max="14838" width="5.25" style="2" customWidth="1"/>
    <col min="14839" max="14839" width="10.75" style="2" customWidth="1"/>
    <col min="14840" max="14842" width="5.25" style="2" customWidth="1"/>
    <col min="14843" max="14843" width="7" style="2" customWidth="1"/>
    <col min="14844" max="14844" width="8.75" style="2" customWidth="1"/>
    <col min="14845" max="15088" width="8.125" style="2"/>
    <col min="15089" max="15089" width="0.75" style="2" customWidth="1"/>
    <col min="15090" max="15090" width="20.75" style="2" customWidth="1"/>
    <col min="15091" max="15091" width="10" style="2" customWidth="1"/>
    <col min="15092" max="15092" width="10.75" style="2" customWidth="1"/>
    <col min="15093" max="15094" width="5.25" style="2" customWidth="1"/>
    <col min="15095" max="15095" width="10.75" style="2" customWidth="1"/>
    <col min="15096" max="15098" width="5.25" style="2" customWidth="1"/>
    <col min="15099" max="15099" width="7" style="2" customWidth="1"/>
    <col min="15100" max="15100" width="8.75" style="2" customWidth="1"/>
    <col min="15101" max="15344" width="8.125" style="2"/>
    <col min="15345" max="15345" width="0.75" style="2" customWidth="1"/>
    <col min="15346" max="15346" width="20.75" style="2" customWidth="1"/>
    <col min="15347" max="15347" width="10" style="2" customWidth="1"/>
    <col min="15348" max="15348" width="10.75" style="2" customWidth="1"/>
    <col min="15349" max="15350" width="5.25" style="2" customWidth="1"/>
    <col min="15351" max="15351" width="10.75" style="2" customWidth="1"/>
    <col min="15352" max="15354" width="5.25" style="2" customWidth="1"/>
    <col min="15355" max="15355" width="7" style="2" customWidth="1"/>
    <col min="15356" max="15356" width="8.75" style="2" customWidth="1"/>
    <col min="15357" max="15600" width="8.125" style="2"/>
    <col min="15601" max="15601" width="0.75" style="2" customWidth="1"/>
    <col min="15602" max="15602" width="20.75" style="2" customWidth="1"/>
    <col min="15603" max="15603" width="10" style="2" customWidth="1"/>
    <col min="15604" max="15604" width="10.75" style="2" customWidth="1"/>
    <col min="15605" max="15606" width="5.25" style="2" customWidth="1"/>
    <col min="15607" max="15607" width="10.75" style="2" customWidth="1"/>
    <col min="15608" max="15610" width="5.25" style="2" customWidth="1"/>
    <col min="15611" max="15611" width="7" style="2" customWidth="1"/>
    <col min="15612" max="15612" width="8.75" style="2" customWidth="1"/>
    <col min="15613" max="15856" width="8.125" style="2"/>
    <col min="15857" max="15857" width="0.75" style="2" customWidth="1"/>
    <col min="15858" max="15858" width="20.75" style="2" customWidth="1"/>
    <col min="15859" max="15859" width="10" style="2" customWidth="1"/>
    <col min="15860" max="15860" width="10.75" style="2" customWidth="1"/>
    <col min="15861" max="15862" width="5.25" style="2" customWidth="1"/>
    <col min="15863" max="15863" width="10.75" style="2" customWidth="1"/>
    <col min="15864" max="15866" width="5.25" style="2" customWidth="1"/>
    <col min="15867" max="15867" width="7" style="2" customWidth="1"/>
    <col min="15868" max="15868" width="8.75" style="2" customWidth="1"/>
    <col min="15869" max="16112" width="8.125" style="2"/>
    <col min="16113" max="16113" width="0.75" style="2" customWidth="1"/>
    <col min="16114" max="16114" width="20.75" style="2" customWidth="1"/>
    <col min="16115" max="16115" width="10" style="2" customWidth="1"/>
    <col min="16116" max="16116" width="10.75" style="2" customWidth="1"/>
    <col min="16117" max="16118" width="5.25" style="2" customWidth="1"/>
    <col min="16119" max="16119" width="10.75" style="2" customWidth="1"/>
    <col min="16120" max="16122" width="5.25" style="2" customWidth="1"/>
    <col min="16123" max="16123" width="7" style="2" customWidth="1"/>
    <col min="16124" max="16124" width="8.75" style="2" customWidth="1"/>
    <col min="16125" max="16384" width="8.125" style="2"/>
  </cols>
  <sheetData>
    <row r="1" spans="2:8" ht="17.45" customHeight="1">
      <c r="B1" s="1"/>
      <c r="C1" s="1"/>
      <c r="D1" s="1"/>
      <c r="E1" s="1"/>
    </row>
    <row r="2" spans="2:8" s="3" customFormat="1" ht="22.5" customHeight="1">
      <c r="B2" s="324" t="s">
        <v>116</v>
      </c>
      <c r="C2" s="324"/>
      <c r="D2" s="324"/>
      <c r="E2" s="324"/>
    </row>
    <row r="3" spans="2:8" ht="10.5" customHeight="1"/>
    <row r="4" spans="2:8" ht="22.5" customHeight="1">
      <c r="B4" s="3" t="s">
        <v>391</v>
      </c>
    </row>
    <row r="5" spans="2:8" ht="22.5" customHeight="1">
      <c r="B5" s="3" t="s">
        <v>390</v>
      </c>
    </row>
    <row r="6" spans="2:8" s="225" customFormat="1">
      <c r="B6" s="3" t="s">
        <v>119</v>
      </c>
      <c r="C6" s="2"/>
      <c r="D6" s="2"/>
      <c r="G6" s="2"/>
      <c r="H6" s="2"/>
    </row>
    <row r="7" spans="2:8" s="225" customFormat="1">
      <c r="B7" s="7" t="s">
        <v>192</v>
      </c>
      <c r="C7" s="2"/>
      <c r="D7" s="2"/>
      <c r="G7" s="2"/>
      <c r="H7" s="2"/>
    </row>
    <row r="8" spans="2:8" s="225" customFormat="1">
      <c r="B8" s="7" t="s">
        <v>191</v>
      </c>
      <c r="C8" s="2"/>
      <c r="D8" s="2"/>
      <c r="G8" s="2"/>
      <c r="H8" s="2"/>
    </row>
    <row r="9" spans="2:8" s="225" customFormat="1">
      <c r="B9" s="7" t="s">
        <v>193</v>
      </c>
      <c r="C9" s="2"/>
      <c r="D9" s="2"/>
      <c r="G9" s="2"/>
      <c r="H9" s="2"/>
    </row>
    <row r="10" spans="2:8" s="225" customFormat="1" ht="33">
      <c r="B10" s="481" t="s">
        <v>400</v>
      </c>
      <c r="C10" s="2"/>
      <c r="D10" s="2"/>
      <c r="G10" s="2"/>
      <c r="H10" s="2"/>
    </row>
    <row r="11" spans="2:8" s="225" customFormat="1">
      <c r="B11" s="7" t="s">
        <v>194</v>
      </c>
      <c r="C11" s="2"/>
      <c r="D11" s="2"/>
      <c r="G11" s="2"/>
      <c r="H11" s="2"/>
    </row>
    <row r="12" spans="2:8" ht="22.5" customHeight="1">
      <c r="B12" s="478" t="s">
        <v>392</v>
      </c>
    </row>
    <row r="13" spans="2:8" ht="22.5" customHeight="1">
      <c r="B13" s="3" t="s">
        <v>396</v>
      </c>
    </row>
    <row r="14" spans="2:8" s="225" customFormat="1">
      <c r="B14" s="228" t="s">
        <v>124</v>
      </c>
      <c r="C14" s="231"/>
      <c r="E14" s="232"/>
    </row>
    <row r="15" spans="2:8" s="225" customFormat="1">
      <c r="B15" s="234" t="s">
        <v>179</v>
      </c>
      <c r="C15" s="231"/>
      <c r="E15" s="232"/>
    </row>
    <row r="16" spans="2:8" s="225" customFormat="1" ht="81.75" customHeight="1">
      <c r="B16" s="482" t="s">
        <v>398</v>
      </c>
      <c r="C16" s="482"/>
      <c r="D16" s="482"/>
      <c r="E16" s="482"/>
    </row>
    <row r="17" spans="2:5" s="225" customFormat="1">
      <c r="B17" s="234" t="s">
        <v>125</v>
      </c>
      <c r="C17" s="231"/>
      <c r="E17" s="232"/>
    </row>
    <row r="18" spans="2:5" s="225" customFormat="1">
      <c r="B18" s="235" t="s">
        <v>126</v>
      </c>
      <c r="C18" s="231"/>
      <c r="E18" s="232"/>
    </row>
    <row r="19" spans="2:5" s="225" customFormat="1" ht="97.5" customHeight="1">
      <c r="B19" s="482" t="s">
        <v>397</v>
      </c>
      <c r="C19" s="482"/>
      <c r="D19" s="482"/>
      <c r="E19" s="482"/>
    </row>
    <row r="20" spans="2:5" s="225" customFormat="1">
      <c r="B20" s="235" t="s">
        <v>127</v>
      </c>
      <c r="C20" s="231"/>
      <c r="E20" s="232"/>
    </row>
    <row r="21" spans="2:5" s="225" customFormat="1">
      <c r="B21" s="483" t="s">
        <v>399</v>
      </c>
      <c r="D21" s="232"/>
      <c r="E21" s="232"/>
    </row>
    <row r="22" spans="2:5" ht="22.5" customHeight="1">
      <c r="B22" s="3" t="s">
        <v>180</v>
      </c>
    </row>
    <row r="23" spans="2:5" ht="97.5" customHeight="1">
      <c r="B23" s="480" t="s">
        <v>402</v>
      </c>
      <c r="C23" s="479"/>
      <c r="D23" s="479"/>
      <c r="E23" s="479"/>
    </row>
    <row r="24" spans="2:5" ht="22.5" customHeight="1">
      <c r="B24" s="3" t="s">
        <v>209</v>
      </c>
    </row>
    <row r="25" spans="2:5" ht="54.75" customHeight="1">
      <c r="B25" s="480" t="s">
        <v>403</v>
      </c>
      <c r="C25" s="480"/>
      <c r="D25" s="480"/>
      <c r="E25" s="480"/>
    </row>
    <row r="26" spans="2:5" s="225" customFormat="1">
      <c r="B26" s="191" t="s">
        <v>195</v>
      </c>
    </row>
    <row r="27" spans="2:5" s="225" customFormat="1">
      <c r="B27" s="234" t="s">
        <v>185</v>
      </c>
      <c r="C27" s="240"/>
      <c r="D27" s="240"/>
      <c r="E27" s="240"/>
    </row>
    <row r="28" spans="2:5" ht="121.5" customHeight="1">
      <c r="B28" s="480" t="s">
        <v>401</v>
      </c>
      <c r="C28" s="480"/>
      <c r="D28" s="480"/>
      <c r="E28" s="480"/>
    </row>
    <row r="29" spans="2:5" s="225" customFormat="1">
      <c r="B29" s="234" t="s">
        <v>186</v>
      </c>
    </row>
    <row r="30" spans="2:5" ht="102" customHeight="1">
      <c r="B30" s="480" t="s">
        <v>404</v>
      </c>
      <c r="C30" s="480"/>
      <c r="D30" s="480"/>
      <c r="E30" s="480"/>
    </row>
    <row r="31" spans="2:5" s="225" customFormat="1">
      <c r="B31" s="234" t="s">
        <v>187</v>
      </c>
    </row>
    <row r="32" spans="2:5" s="225" customFormat="1">
      <c r="B32" s="239" t="s">
        <v>429</v>
      </c>
    </row>
    <row r="33" spans="2:4" s="225" customFormat="1">
      <c r="B33" s="239" t="s">
        <v>430</v>
      </c>
    </row>
    <row r="34" spans="2:4">
      <c r="B34" s="3" t="s">
        <v>182</v>
      </c>
    </row>
    <row r="35" spans="2:4">
      <c r="B35" s="5" t="s">
        <v>16</v>
      </c>
    </row>
    <row r="36" spans="2:4" ht="43.5" customHeight="1">
      <c r="B36" s="486" t="s">
        <v>406</v>
      </c>
      <c r="C36" s="486"/>
      <c r="D36" s="486"/>
    </row>
    <row r="37" spans="2:4">
      <c r="B37" s="5" t="s">
        <v>17</v>
      </c>
    </row>
    <row r="38" spans="2:4">
      <c r="B38" s="6" t="s">
        <v>5</v>
      </c>
    </row>
    <row r="39" spans="2:4">
      <c r="B39" s="6" t="s">
        <v>18</v>
      </c>
    </row>
    <row r="40" spans="2:4" ht="53.25" customHeight="1">
      <c r="B40" s="486" t="s">
        <v>407</v>
      </c>
      <c r="C40" s="486"/>
      <c r="D40" s="486"/>
    </row>
    <row r="41" spans="2:4">
      <c r="B41" s="5" t="s">
        <v>19</v>
      </c>
    </row>
    <row r="42" spans="2:4">
      <c r="B42" s="6" t="s">
        <v>2</v>
      </c>
    </row>
    <row r="43" spans="2:4">
      <c r="B43" s="5" t="s">
        <v>20</v>
      </c>
    </row>
    <row r="44" spans="2:4">
      <c r="B44" s="6" t="s">
        <v>3</v>
      </c>
    </row>
    <row r="45" spans="2:4">
      <c r="B45" s="6" t="s">
        <v>21</v>
      </c>
    </row>
    <row r="46" spans="2:4">
      <c r="B46" s="6" t="s">
        <v>4</v>
      </c>
    </row>
    <row r="47" spans="2:4">
      <c r="B47" s="5" t="s">
        <v>22</v>
      </c>
    </row>
    <row r="48" spans="2:4" ht="48.75" customHeight="1">
      <c r="B48" s="484" t="s">
        <v>405</v>
      </c>
      <c r="C48" s="484"/>
      <c r="D48" s="484"/>
    </row>
    <row r="49" spans="2:5">
      <c r="B49" s="485" t="s">
        <v>408</v>
      </c>
    </row>
    <row r="50" spans="2:5" ht="52.5" customHeight="1">
      <c r="B50" s="484" t="s">
        <v>409</v>
      </c>
      <c r="C50" s="484"/>
      <c r="D50" s="484"/>
    </row>
    <row r="51" spans="2:5">
      <c r="B51" s="3" t="s">
        <v>183</v>
      </c>
    </row>
    <row r="52" spans="2:5">
      <c r="B52" s="4" t="s">
        <v>410</v>
      </c>
    </row>
    <row r="53" spans="2:5">
      <c r="B53" s="3" t="s">
        <v>184</v>
      </c>
    </row>
    <row r="54" spans="2:5">
      <c r="B54" s="4" t="s">
        <v>411</v>
      </c>
      <c r="E54" s="3"/>
    </row>
    <row r="55" spans="2:5">
      <c r="B55" s="3" t="s">
        <v>188</v>
      </c>
      <c r="C55" s="2" t="s">
        <v>45</v>
      </c>
      <c r="D55" s="2" t="s">
        <v>46</v>
      </c>
      <c r="E55" s="2" t="s">
        <v>0</v>
      </c>
    </row>
    <row r="56" spans="2:5">
      <c r="B56" s="2" t="s">
        <v>47</v>
      </c>
      <c r="C56" s="2" t="s">
        <v>45</v>
      </c>
      <c r="D56" s="2" t="s">
        <v>46</v>
      </c>
      <c r="E56" s="2" t="s">
        <v>48</v>
      </c>
    </row>
    <row r="57" spans="2:5">
      <c r="B57" s="2" t="s">
        <v>60</v>
      </c>
      <c r="C57" s="2" t="s">
        <v>45</v>
      </c>
      <c r="D57" s="2" t="s">
        <v>46</v>
      </c>
      <c r="E57" s="2" t="s">
        <v>48</v>
      </c>
    </row>
    <row r="58" spans="2:5">
      <c r="B58" s="2" t="s">
        <v>412</v>
      </c>
      <c r="C58" s="2" t="s">
        <v>45</v>
      </c>
      <c r="D58" s="2" t="s">
        <v>46</v>
      </c>
      <c r="E58" s="2" t="s">
        <v>48</v>
      </c>
    </row>
    <row r="59" spans="2:5" ht="22.5" customHeight="1">
      <c r="B59" s="487" t="s">
        <v>413</v>
      </c>
      <c r="C59" s="487" t="s">
        <v>45</v>
      </c>
      <c r="D59" s="487" t="s">
        <v>46</v>
      </c>
      <c r="E59" s="487" t="s">
        <v>48</v>
      </c>
    </row>
    <row r="60" spans="2:5" ht="22.5" customHeight="1">
      <c r="B60" s="3" t="s">
        <v>190</v>
      </c>
    </row>
    <row r="61" spans="2:5" ht="43.5">
      <c r="B61" s="488" t="s">
        <v>414</v>
      </c>
      <c r="C61" s="489" t="s">
        <v>45</v>
      </c>
      <c r="D61" s="489" t="s">
        <v>46</v>
      </c>
      <c r="E61" s="489" t="s">
        <v>48</v>
      </c>
    </row>
    <row r="62" spans="2:5" ht="65.25">
      <c r="B62" s="488" t="s">
        <v>415</v>
      </c>
      <c r="C62" s="489" t="s">
        <v>45</v>
      </c>
      <c r="D62" s="489" t="s">
        <v>46</v>
      </c>
      <c r="E62" s="489" t="s">
        <v>48</v>
      </c>
    </row>
    <row r="63" spans="2:5">
      <c r="B63" s="8" t="s">
        <v>206</v>
      </c>
      <c r="C63" s="2" t="s">
        <v>45</v>
      </c>
      <c r="D63" s="2" t="s">
        <v>46</v>
      </c>
      <c r="E63" s="2" t="s">
        <v>48</v>
      </c>
    </row>
    <row r="64" spans="2:5" ht="43.5">
      <c r="B64" s="488" t="s">
        <v>416</v>
      </c>
      <c r="C64" s="489" t="s">
        <v>45</v>
      </c>
      <c r="D64" s="489" t="s">
        <v>46</v>
      </c>
      <c r="E64" s="489" t="s">
        <v>48</v>
      </c>
    </row>
    <row r="65" spans="2:5" ht="43.5">
      <c r="B65" s="490" t="s">
        <v>418</v>
      </c>
      <c r="C65" s="489" t="s">
        <v>45</v>
      </c>
      <c r="D65" s="489" t="s">
        <v>46</v>
      </c>
      <c r="E65" s="489" t="s">
        <v>48</v>
      </c>
    </row>
    <row r="66" spans="2:5" ht="22.5" customHeight="1">
      <c r="B66" s="8" t="s">
        <v>207</v>
      </c>
      <c r="C66" s="2" t="s">
        <v>45</v>
      </c>
      <c r="D66" s="2" t="s">
        <v>46</v>
      </c>
      <c r="E66" s="2" t="s">
        <v>48</v>
      </c>
    </row>
    <row r="67" spans="2:5" ht="43.5">
      <c r="B67" s="488" t="s">
        <v>417</v>
      </c>
      <c r="C67" s="489" t="s">
        <v>45</v>
      </c>
      <c r="D67" s="489" t="s">
        <v>46</v>
      </c>
      <c r="E67" s="489" t="s">
        <v>48</v>
      </c>
    </row>
    <row r="68" spans="2:5" ht="43.5">
      <c r="B68" s="490" t="s">
        <v>419</v>
      </c>
      <c r="C68" s="491" t="s">
        <v>45</v>
      </c>
      <c r="D68" s="491" t="s">
        <v>46</v>
      </c>
      <c r="E68" s="491" t="s">
        <v>48</v>
      </c>
    </row>
    <row r="69" spans="2:5">
      <c r="B69" s="8" t="s">
        <v>208</v>
      </c>
      <c r="C69" s="2" t="s">
        <v>45</v>
      </c>
      <c r="D69" s="2" t="s">
        <v>46</v>
      </c>
      <c r="E69" s="2" t="s">
        <v>48</v>
      </c>
    </row>
    <row r="70" spans="2:5" ht="22.5" customHeight="1">
      <c r="B70" s="3" t="s">
        <v>189</v>
      </c>
    </row>
    <row r="71" spans="2:5">
      <c r="B71" s="492" t="s">
        <v>420</v>
      </c>
      <c r="C71" s="489" t="s">
        <v>45</v>
      </c>
      <c r="D71" s="489" t="s">
        <v>46</v>
      </c>
      <c r="E71" s="489" t="s">
        <v>48</v>
      </c>
    </row>
    <row r="72" spans="2:5" ht="43.5">
      <c r="B72" s="488" t="s">
        <v>421</v>
      </c>
      <c r="C72" s="489" t="s">
        <v>45</v>
      </c>
      <c r="D72" s="489" t="s">
        <v>46</v>
      </c>
      <c r="E72" s="489" t="s">
        <v>48</v>
      </c>
    </row>
    <row r="73" spans="2:5">
      <c r="B73" s="8" t="s">
        <v>196</v>
      </c>
      <c r="C73" s="2" t="s">
        <v>45</v>
      </c>
      <c r="D73" s="2" t="s">
        <v>46</v>
      </c>
      <c r="E73" s="2" t="s">
        <v>48</v>
      </c>
    </row>
    <row r="74" spans="2:5">
      <c r="B74" s="7" t="s">
        <v>197</v>
      </c>
      <c r="C74" s="2" t="s">
        <v>45</v>
      </c>
      <c r="D74" s="2" t="s">
        <v>46</v>
      </c>
      <c r="E74" s="2" t="s">
        <v>48</v>
      </c>
    </row>
    <row r="75" spans="2:5">
      <c r="B75" s="8" t="s">
        <v>198</v>
      </c>
      <c r="C75" s="2" t="s">
        <v>45</v>
      </c>
      <c r="D75" s="2" t="s">
        <v>46</v>
      </c>
      <c r="E75" s="2" t="s">
        <v>48</v>
      </c>
    </row>
    <row r="76" spans="2:5" ht="22.5" customHeight="1">
      <c r="B76" s="8" t="s">
        <v>199</v>
      </c>
      <c r="C76" s="2" t="s">
        <v>45</v>
      </c>
      <c r="D76" s="2" t="s">
        <v>46</v>
      </c>
      <c r="E76" s="2" t="s">
        <v>48</v>
      </c>
    </row>
    <row r="77" spans="2:5">
      <c r="B77" s="7" t="s">
        <v>200</v>
      </c>
      <c r="C77" s="2" t="s">
        <v>45</v>
      </c>
      <c r="D77" s="2" t="s">
        <v>46</v>
      </c>
      <c r="E77" s="2" t="s">
        <v>48</v>
      </c>
    </row>
    <row r="78" spans="2:5">
      <c r="B78" s="8" t="s">
        <v>201</v>
      </c>
      <c r="C78" s="2" t="s">
        <v>45</v>
      </c>
      <c r="D78" s="2" t="s">
        <v>46</v>
      </c>
      <c r="E78" s="2" t="s">
        <v>48</v>
      </c>
    </row>
    <row r="79" spans="2:5">
      <c r="B79" s="8" t="s">
        <v>202</v>
      </c>
      <c r="C79" s="2" t="s">
        <v>45</v>
      </c>
      <c r="D79" s="2" t="s">
        <v>46</v>
      </c>
      <c r="E79" s="2" t="s">
        <v>48</v>
      </c>
    </row>
    <row r="80" spans="2:5">
      <c r="B80" s="7" t="s">
        <v>203</v>
      </c>
      <c r="C80" s="2" t="s">
        <v>45</v>
      </c>
      <c r="D80" s="2" t="s">
        <v>46</v>
      </c>
      <c r="E80" s="2" t="s">
        <v>48</v>
      </c>
    </row>
    <row r="81" spans="2:5">
      <c r="B81" s="8" t="s">
        <v>204</v>
      </c>
      <c r="C81" s="2" t="s">
        <v>45</v>
      </c>
      <c r="D81" s="2" t="s">
        <v>46</v>
      </c>
      <c r="E81" s="2" t="s">
        <v>48</v>
      </c>
    </row>
    <row r="82" spans="2:5">
      <c r="B82" s="8" t="s">
        <v>205</v>
      </c>
      <c r="C82" s="2" t="s">
        <v>45</v>
      </c>
      <c r="D82" s="2" t="s">
        <v>46</v>
      </c>
      <c r="E82" s="2" t="s">
        <v>48</v>
      </c>
    </row>
  </sheetData>
  <mergeCells count="11">
    <mergeCell ref="B50:D50"/>
    <mergeCell ref="B25:E25"/>
    <mergeCell ref="B28:E28"/>
    <mergeCell ref="B30:E30"/>
    <mergeCell ref="B48:D48"/>
    <mergeCell ref="B36:D36"/>
    <mergeCell ref="B40:D40"/>
    <mergeCell ref="B2:E2"/>
    <mergeCell ref="B16:E16"/>
    <mergeCell ref="B19:E19"/>
    <mergeCell ref="B23:E2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2" manualBreakCount="2">
    <brk id="30" max="16383" man="1"/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"/>
  <sheetViews>
    <sheetView zoomScale="80" zoomScaleNormal="8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15" sqref="A15"/>
    </sheetView>
  </sheetViews>
  <sheetFormatPr defaultRowHeight="21.75"/>
  <cols>
    <col min="1" max="1" width="36.875" style="190" customWidth="1"/>
    <col min="2" max="4" width="6.75" style="190" customWidth="1"/>
    <col min="5" max="5" width="8.375" style="190" customWidth="1"/>
    <col min="6" max="6" width="5.125" style="190" customWidth="1"/>
    <col min="7" max="7" width="17.75" style="190" customWidth="1"/>
    <col min="8" max="8" width="19.375" style="190" customWidth="1"/>
    <col min="9" max="9" width="20.375" style="190" customWidth="1"/>
    <col min="10" max="10" width="7" style="190" customWidth="1"/>
    <col min="11" max="11" width="19.25" style="190" customWidth="1"/>
    <col min="12" max="12" width="19.75" style="190" customWidth="1"/>
    <col min="13" max="13" width="17" style="190" customWidth="1"/>
    <col min="14" max="14" width="19.25" style="190" customWidth="1"/>
    <col min="15" max="15" width="6.75" style="190" customWidth="1"/>
    <col min="16" max="16" width="9.75" style="190" bestFit="1" customWidth="1"/>
    <col min="17" max="17" width="14.625" style="190" customWidth="1"/>
    <col min="18" max="255" width="9" style="190"/>
    <col min="256" max="256" width="1.125" style="190" customWidth="1"/>
    <col min="257" max="257" width="18.5" style="190" customWidth="1"/>
    <col min="258" max="273" width="6.75" style="190" customWidth="1"/>
    <col min="274" max="511" width="9" style="190"/>
    <col min="512" max="512" width="1.125" style="190" customWidth="1"/>
    <col min="513" max="513" width="18.5" style="190" customWidth="1"/>
    <col min="514" max="529" width="6.75" style="190" customWidth="1"/>
    <col min="530" max="767" width="9" style="190"/>
    <col min="768" max="768" width="1.125" style="190" customWidth="1"/>
    <col min="769" max="769" width="18.5" style="190" customWidth="1"/>
    <col min="770" max="785" width="6.75" style="190" customWidth="1"/>
    <col min="786" max="1023" width="9" style="190"/>
    <col min="1024" max="1024" width="1.125" style="190" customWidth="1"/>
    <col min="1025" max="1025" width="18.5" style="190" customWidth="1"/>
    <col min="1026" max="1041" width="6.75" style="190" customWidth="1"/>
    <col min="1042" max="1279" width="9" style="190"/>
    <col min="1280" max="1280" width="1.125" style="190" customWidth="1"/>
    <col min="1281" max="1281" width="18.5" style="190" customWidth="1"/>
    <col min="1282" max="1297" width="6.75" style="190" customWidth="1"/>
    <col min="1298" max="1535" width="9" style="190"/>
    <col min="1536" max="1536" width="1.125" style="190" customWidth="1"/>
    <col min="1537" max="1537" width="18.5" style="190" customWidth="1"/>
    <col min="1538" max="1553" width="6.75" style="190" customWidth="1"/>
    <col min="1554" max="1791" width="9" style="190"/>
    <col min="1792" max="1792" width="1.125" style="190" customWidth="1"/>
    <col min="1793" max="1793" width="18.5" style="190" customWidth="1"/>
    <col min="1794" max="1809" width="6.75" style="190" customWidth="1"/>
    <col min="1810" max="2047" width="9" style="190"/>
    <col min="2048" max="2048" width="1.125" style="190" customWidth="1"/>
    <col min="2049" max="2049" width="18.5" style="190" customWidth="1"/>
    <col min="2050" max="2065" width="6.75" style="190" customWidth="1"/>
    <col min="2066" max="2303" width="9" style="190"/>
    <col min="2304" max="2304" width="1.125" style="190" customWidth="1"/>
    <col min="2305" max="2305" width="18.5" style="190" customWidth="1"/>
    <col min="2306" max="2321" width="6.75" style="190" customWidth="1"/>
    <col min="2322" max="2559" width="9" style="190"/>
    <col min="2560" max="2560" width="1.125" style="190" customWidth="1"/>
    <col min="2561" max="2561" width="18.5" style="190" customWidth="1"/>
    <col min="2562" max="2577" width="6.75" style="190" customWidth="1"/>
    <col min="2578" max="2815" width="9" style="190"/>
    <col min="2816" max="2816" width="1.125" style="190" customWidth="1"/>
    <col min="2817" max="2817" width="18.5" style="190" customWidth="1"/>
    <col min="2818" max="2833" width="6.75" style="190" customWidth="1"/>
    <col min="2834" max="3071" width="9" style="190"/>
    <col min="3072" max="3072" width="1.125" style="190" customWidth="1"/>
    <col min="3073" max="3073" width="18.5" style="190" customWidth="1"/>
    <col min="3074" max="3089" width="6.75" style="190" customWidth="1"/>
    <col min="3090" max="3327" width="9" style="190"/>
    <col min="3328" max="3328" width="1.125" style="190" customWidth="1"/>
    <col min="3329" max="3329" width="18.5" style="190" customWidth="1"/>
    <col min="3330" max="3345" width="6.75" style="190" customWidth="1"/>
    <col min="3346" max="3583" width="9" style="190"/>
    <col min="3584" max="3584" width="1.125" style="190" customWidth="1"/>
    <col min="3585" max="3585" width="18.5" style="190" customWidth="1"/>
    <col min="3586" max="3601" width="6.75" style="190" customWidth="1"/>
    <col min="3602" max="3839" width="9" style="190"/>
    <col min="3840" max="3840" width="1.125" style="190" customWidth="1"/>
    <col min="3841" max="3841" width="18.5" style="190" customWidth="1"/>
    <col min="3842" max="3857" width="6.75" style="190" customWidth="1"/>
    <col min="3858" max="4095" width="9" style="190"/>
    <col min="4096" max="4096" width="1.125" style="190" customWidth="1"/>
    <col min="4097" max="4097" width="18.5" style="190" customWidth="1"/>
    <col min="4098" max="4113" width="6.75" style="190" customWidth="1"/>
    <col min="4114" max="4351" width="9" style="190"/>
    <col min="4352" max="4352" width="1.125" style="190" customWidth="1"/>
    <col min="4353" max="4353" width="18.5" style="190" customWidth="1"/>
    <col min="4354" max="4369" width="6.75" style="190" customWidth="1"/>
    <col min="4370" max="4607" width="9" style="190"/>
    <col min="4608" max="4608" width="1.125" style="190" customWidth="1"/>
    <col min="4609" max="4609" width="18.5" style="190" customWidth="1"/>
    <col min="4610" max="4625" width="6.75" style="190" customWidth="1"/>
    <col min="4626" max="4863" width="9" style="190"/>
    <col min="4864" max="4864" width="1.125" style="190" customWidth="1"/>
    <col min="4865" max="4865" width="18.5" style="190" customWidth="1"/>
    <col min="4866" max="4881" width="6.75" style="190" customWidth="1"/>
    <col min="4882" max="5119" width="9" style="190"/>
    <col min="5120" max="5120" width="1.125" style="190" customWidth="1"/>
    <col min="5121" max="5121" width="18.5" style="190" customWidth="1"/>
    <col min="5122" max="5137" width="6.75" style="190" customWidth="1"/>
    <col min="5138" max="5375" width="9" style="190"/>
    <col min="5376" max="5376" width="1.125" style="190" customWidth="1"/>
    <col min="5377" max="5377" width="18.5" style="190" customWidth="1"/>
    <col min="5378" max="5393" width="6.75" style="190" customWidth="1"/>
    <col min="5394" max="5631" width="9" style="190"/>
    <col min="5632" max="5632" width="1.125" style="190" customWidth="1"/>
    <col min="5633" max="5633" width="18.5" style="190" customWidth="1"/>
    <col min="5634" max="5649" width="6.75" style="190" customWidth="1"/>
    <col min="5650" max="5887" width="9" style="190"/>
    <col min="5888" max="5888" width="1.125" style="190" customWidth="1"/>
    <col min="5889" max="5889" width="18.5" style="190" customWidth="1"/>
    <col min="5890" max="5905" width="6.75" style="190" customWidth="1"/>
    <col min="5906" max="6143" width="9" style="190"/>
    <col min="6144" max="6144" width="1.125" style="190" customWidth="1"/>
    <col min="6145" max="6145" width="18.5" style="190" customWidth="1"/>
    <col min="6146" max="6161" width="6.75" style="190" customWidth="1"/>
    <col min="6162" max="6399" width="9" style="190"/>
    <col min="6400" max="6400" width="1.125" style="190" customWidth="1"/>
    <col min="6401" max="6401" width="18.5" style="190" customWidth="1"/>
    <col min="6402" max="6417" width="6.75" style="190" customWidth="1"/>
    <col min="6418" max="6655" width="9" style="190"/>
    <col min="6656" max="6656" width="1.125" style="190" customWidth="1"/>
    <col min="6657" max="6657" width="18.5" style="190" customWidth="1"/>
    <col min="6658" max="6673" width="6.75" style="190" customWidth="1"/>
    <col min="6674" max="6911" width="9" style="190"/>
    <col min="6912" max="6912" width="1.125" style="190" customWidth="1"/>
    <col min="6913" max="6913" width="18.5" style="190" customWidth="1"/>
    <col min="6914" max="6929" width="6.75" style="190" customWidth="1"/>
    <col min="6930" max="7167" width="9" style="190"/>
    <col min="7168" max="7168" width="1.125" style="190" customWidth="1"/>
    <col min="7169" max="7169" width="18.5" style="190" customWidth="1"/>
    <col min="7170" max="7185" width="6.75" style="190" customWidth="1"/>
    <col min="7186" max="7423" width="9" style="190"/>
    <col min="7424" max="7424" width="1.125" style="190" customWidth="1"/>
    <col min="7425" max="7425" width="18.5" style="190" customWidth="1"/>
    <col min="7426" max="7441" width="6.75" style="190" customWidth="1"/>
    <col min="7442" max="7679" width="9" style="190"/>
    <col min="7680" max="7680" width="1.125" style="190" customWidth="1"/>
    <col min="7681" max="7681" width="18.5" style="190" customWidth="1"/>
    <col min="7682" max="7697" width="6.75" style="190" customWidth="1"/>
    <col min="7698" max="7935" width="9" style="190"/>
    <col min="7936" max="7936" width="1.125" style="190" customWidth="1"/>
    <col min="7937" max="7937" width="18.5" style="190" customWidth="1"/>
    <col min="7938" max="7953" width="6.75" style="190" customWidth="1"/>
    <col min="7954" max="8191" width="9" style="190"/>
    <col min="8192" max="8192" width="1.125" style="190" customWidth="1"/>
    <col min="8193" max="8193" width="18.5" style="190" customWidth="1"/>
    <col min="8194" max="8209" width="6.75" style="190" customWidth="1"/>
    <col min="8210" max="8447" width="9" style="190"/>
    <col min="8448" max="8448" width="1.125" style="190" customWidth="1"/>
    <col min="8449" max="8449" width="18.5" style="190" customWidth="1"/>
    <col min="8450" max="8465" width="6.75" style="190" customWidth="1"/>
    <col min="8466" max="8703" width="9" style="190"/>
    <col min="8704" max="8704" width="1.125" style="190" customWidth="1"/>
    <col min="8705" max="8705" width="18.5" style="190" customWidth="1"/>
    <col min="8706" max="8721" width="6.75" style="190" customWidth="1"/>
    <col min="8722" max="8959" width="9" style="190"/>
    <col min="8960" max="8960" width="1.125" style="190" customWidth="1"/>
    <col min="8961" max="8961" width="18.5" style="190" customWidth="1"/>
    <col min="8962" max="8977" width="6.75" style="190" customWidth="1"/>
    <col min="8978" max="9215" width="9" style="190"/>
    <col min="9216" max="9216" width="1.125" style="190" customWidth="1"/>
    <col min="9217" max="9217" width="18.5" style="190" customWidth="1"/>
    <col min="9218" max="9233" width="6.75" style="190" customWidth="1"/>
    <col min="9234" max="9471" width="9" style="190"/>
    <col min="9472" max="9472" width="1.125" style="190" customWidth="1"/>
    <col min="9473" max="9473" width="18.5" style="190" customWidth="1"/>
    <col min="9474" max="9489" width="6.75" style="190" customWidth="1"/>
    <col min="9490" max="9727" width="9" style="190"/>
    <col min="9728" max="9728" width="1.125" style="190" customWidth="1"/>
    <col min="9729" max="9729" width="18.5" style="190" customWidth="1"/>
    <col min="9730" max="9745" width="6.75" style="190" customWidth="1"/>
    <col min="9746" max="9983" width="9" style="190"/>
    <col min="9984" max="9984" width="1.125" style="190" customWidth="1"/>
    <col min="9985" max="9985" width="18.5" style="190" customWidth="1"/>
    <col min="9986" max="10001" width="6.75" style="190" customWidth="1"/>
    <col min="10002" max="10239" width="9" style="190"/>
    <col min="10240" max="10240" width="1.125" style="190" customWidth="1"/>
    <col min="10241" max="10241" width="18.5" style="190" customWidth="1"/>
    <col min="10242" max="10257" width="6.75" style="190" customWidth="1"/>
    <col min="10258" max="10495" width="9" style="190"/>
    <col min="10496" max="10496" width="1.125" style="190" customWidth="1"/>
    <col min="10497" max="10497" width="18.5" style="190" customWidth="1"/>
    <col min="10498" max="10513" width="6.75" style="190" customWidth="1"/>
    <col min="10514" max="10751" width="9" style="190"/>
    <col min="10752" max="10752" width="1.125" style="190" customWidth="1"/>
    <col min="10753" max="10753" width="18.5" style="190" customWidth="1"/>
    <col min="10754" max="10769" width="6.75" style="190" customWidth="1"/>
    <col min="10770" max="11007" width="9" style="190"/>
    <col min="11008" max="11008" width="1.125" style="190" customWidth="1"/>
    <col min="11009" max="11009" width="18.5" style="190" customWidth="1"/>
    <col min="11010" max="11025" width="6.75" style="190" customWidth="1"/>
    <col min="11026" max="11263" width="9" style="190"/>
    <col min="11264" max="11264" width="1.125" style="190" customWidth="1"/>
    <col min="11265" max="11265" width="18.5" style="190" customWidth="1"/>
    <col min="11266" max="11281" width="6.75" style="190" customWidth="1"/>
    <col min="11282" max="11519" width="9" style="190"/>
    <col min="11520" max="11520" width="1.125" style="190" customWidth="1"/>
    <col min="11521" max="11521" width="18.5" style="190" customWidth="1"/>
    <col min="11522" max="11537" width="6.75" style="190" customWidth="1"/>
    <col min="11538" max="11775" width="9" style="190"/>
    <col min="11776" max="11776" width="1.125" style="190" customWidth="1"/>
    <col min="11777" max="11777" width="18.5" style="190" customWidth="1"/>
    <col min="11778" max="11793" width="6.75" style="190" customWidth="1"/>
    <col min="11794" max="12031" width="9" style="190"/>
    <col min="12032" max="12032" width="1.125" style="190" customWidth="1"/>
    <col min="12033" max="12033" width="18.5" style="190" customWidth="1"/>
    <col min="12034" max="12049" width="6.75" style="190" customWidth="1"/>
    <col min="12050" max="12287" width="9" style="190"/>
    <col min="12288" max="12288" width="1.125" style="190" customWidth="1"/>
    <col min="12289" max="12289" width="18.5" style="190" customWidth="1"/>
    <col min="12290" max="12305" width="6.75" style="190" customWidth="1"/>
    <col min="12306" max="12543" width="9" style="190"/>
    <col min="12544" max="12544" width="1.125" style="190" customWidth="1"/>
    <col min="12545" max="12545" width="18.5" style="190" customWidth="1"/>
    <col min="12546" max="12561" width="6.75" style="190" customWidth="1"/>
    <col min="12562" max="12799" width="9" style="190"/>
    <col min="12800" max="12800" width="1.125" style="190" customWidth="1"/>
    <col min="12801" max="12801" width="18.5" style="190" customWidth="1"/>
    <col min="12802" max="12817" width="6.75" style="190" customWidth="1"/>
    <col min="12818" max="13055" width="9" style="190"/>
    <col min="13056" max="13056" width="1.125" style="190" customWidth="1"/>
    <col min="13057" max="13057" width="18.5" style="190" customWidth="1"/>
    <col min="13058" max="13073" width="6.75" style="190" customWidth="1"/>
    <col min="13074" max="13311" width="9" style="190"/>
    <col min="13312" max="13312" width="1.125" style="190" customWidth="1"/>
    <col min="13313" max="13313" width="18.5" style="190" customWidth="1"/>
    <col min="13314" max="13329" width="6.75" style="190" customWidth="1"/>
    <col min="13330" max="13567" width="9" style="190"/>
    <col min="13568" max="13568" width="1.125" style="190" customWidth="1"/>
    <col min="13569" max="13569" width="18.5" style="190" customWidth="1"/>
    <col min="13570" max="13585" width="6.75" style="190" customWidth="1"/>
    <col min="13586" max="13823" width="9" style="190"/>
    <col min="13824" max="13824" width="1.125" style="190" customWidth="1"/>
    <col min="13825" max="13825" width="18.5" style="190" customWidth="1"/>
    <col min="13826" max="13841" width="6.75" style="190" customWidth="1"/>
    <col min="13842" max="14079" width="9" style="190"/>
    <col min="14080" max="14080" width="1.125" style="190" customWidth="1"/>
    <col min="14081" max="14081" width="18.5" style="190" customWidth="1"/>
    <col min="14082" max="14097" width="6.75" style="190" customWidth="1"/>
    <col min="14098" max="14335" width="9" style="190"/>
    <col min="14336" max="14336" width="1.125" style="190" customWidth="1"/>
    <col min="14337" max="14337" width="18.5" style="190" customWidth="1"/>
    <col min="14338" max="14353" width="6.75" style="190" customWidth="1"/>
    <col min="14354" max="14591" width="9" style="190"/>
    <col min="14592" max="14592" width="1.125" style="190" customWidth="1"/>
    <col min="14593" max="14593" width="18.5" style="190" customWidth="1"/>
    <col min="14594" max="14609" width="6.75" style="190" customWidth="1"/>
    <col min="14610" max="14847" width="9" style="190"/>
    <col min="14848" max="14848" width="1.125" style="190" customWidth="1"/>
    <col min="14849" max="14849" width="18.5" style="190" customWidth="1"/>
    <col min="14850" max="14865" width="6.75" style="190" customWidth="1"/>
    <col min="14866" max="15103" width="9" style="190"/>
    <col min="15104" max="15104" width="1.125" style="190" customWidth="1"/>
    <col min="15105" max="15105" width="18.5" style="190" customWidth="1"/>
    <col min="15106" max="15121" width="6.75" style="190" customWidth="1"/>
    <col min="15122" max="15359" width="9" style="190"/>
    <col min="15360" max="15360" width="1.125" style="190" customWidth="1"/>
    <col min="15361" max="15361" width="18.5" style="190" customWidth="1"/>
    <col min="15362" max="15377" width="6.75" style="190" customWidth="1"/>
    <col min="15378" max="15615" width="9" style="190"/>
    <col min="15616" max="15616" width="1.125" style="190" customWidth="1"/>
    <col min="15617" max="15617" width="18.5" style="190" customWidth="1"/>
    <col min="15618" max="15633" width="6.75" style="190" customWidth="1"/>
    <col min="15634" max="15871" width="9" style="190"/>
    <col min="15872" max="15872" width="1.125" style="190" customWidth="1"/>
    <col min="15873" max="15873" width="18.5" style="190" customWidth="1"/>
    <col min="15874" max="15889" width="6.75" style="190" customWidth="1"/>
    <col min="15890" max="16127" width="9" style="190"/>
    <col min="16128" max="16128" width="1.125" style="190" customWidth="1"/>
    <col min="16129" max="16129" width="18.5" style="190" customWidth="1"/>
    <col min="16130" max="16145" width="6.75" style="190" customWidth="1"/>
    <col min="16146" max="16383" width="9" style="190"/>
    <col min="16384" max="16384" width="9" style="190" customWidth="1"/>
  </cols>
  <sheetData>
    <row r="1" spans="1:17" ht="24" customHeight="1">
      <c r="A1" s="252" t="s">
        <v>370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325"/>
      <c r="P1" s="325"/>
      <c r="Q1" s="325"/>
    </row>
    <row r="2" spans="1:17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326" t="s">
        <v>70</v>
      </c>
      <c r="O2" s="326"/>
      <c r="P2" s="326"/>
      <c r="Q2" s="326"/>
    </row>
    <row r="3" spans="1:17" s="256" customFormat="1" ht="21" customHeight="1">
      <c r="A3" s="254" t="s">
        <v>93</v>
      </c>
      <c r="B3" s="327" t="s">
        <v>10</v>
      </c>
      <c r="C3" s="328"/>
      <c r="D3" s="328"/>
      <c r="E3" s="328"/>
      <c r="F3" s="329"/>
      <c r="G3" s="454" t="s">
        <v>11</v>
      </c>
      <c r="H3" s="455"/>
      <c r="I3" s="455"/>
      <c r="J3" s="455"/>
      <c r="K3" s="456"/>
      <c r="L3" s="457" t="s">
        <v>12</v>
      </c>
      <c r="M3" s="458"/>
      <c r="N3" s="459"/>
      <c r="O3" s="255"/>
      <c r="P3" s="255"/>
      <c r="Q3" s="255"/>
    </row>
    <row r="4" spans="1:17" s="256" customFormat="1" ht="21" customHeight="1">
      <c r="A4" s="257" t="s">
        <v>94</v>
      </c>
      <c r="B4" s="258" t="s">
        <v>95</v>
      </c>
      <c r="C4" s="259" t="s">
        <v>96</v>
      </c>
      <c r="D4" s="259" t="s">
        <v>96</v>
      </c>
      <c r="E4" s="259" t="s">
        <v>97</v>
      </c>
      <c r="F4" s="260" t="s">
        <v>15</v>
      </c>
      <c r="G4" s="258" t="s">
        <v>98</v>
      </c>
      <c r="H4" s="259" t="s">
        <v>99</v>
      </c>
      <c r="I4" s="259" t="s">
        <v>100</v>
      </c>
      <c r="J4" s="259" t="s">
        <v>101</v>
      </c>
      <c r="K4" s="260" t="s">
        <v>15</v>
      </c>
      <c r="L4" s="258" t="s">
        <v>98</v>
      </c>
      <c r="M4" s="258" t="s">
        <v>102</v>
      </c>
      <c r="N4" s="260" t="s">
        <v>15</v>
      </c>
      <c r="O4" s="260" t="s">
        <v>103</v>
      </c>
      <c r="P4" s="260" t="s">
        <v>9</v>
      </c>
      <c r="Q4" s="260" t="s">
        <v>7</v>
      </c>
    </row>
    <row r="5" spans="1:17" s="256" customFormat="1" ht="21" customHeight="1">
      <c r="A5" s="261" t="s">
        <v>104</v>
      </c>
      <c r="B5" s="262"/>
      <c r="C5" s="263" t="s">
        <v>105</v>
      </c>
      <c r="D5" s="263" t="s">
        <v>106</v>
      </c>
      <c r="E5" s="263" t="s">
        <v>107</v>
      </c>
      <c r="F5" s="263"/>
      <c r="G5" s="262" t="s">
        <v>108</v>
      </c>
      <c r="H5" s="263"/>
      <c r="I5" s="263"/>
      <c r="J5" s="263" t="s">
        <v>109</v>
      </c>
      <c r="K5" s="263"/>
      <c r="L5" s="262" t="s">
        <v>110</v>
      </c>
      <c r="M5" s="262" t="s">
        <v>111</v>
      </c>
      <c r="N5" s="263"/>
      <c r="O5" s="263" t="s">
        <v>112</v>
      </c>
      <c r="P5" s="263" t="s">
        <v>113</v>
      </c>
      <c r="Q5" s="264"/>
    </row>
    <row r="6" spans="1:17" s="256" customFormat="1" ht="21" customHeight="1">
      <c r="A6" s="199" t="s">
        <v>371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17" s="256" customFormat="1" ht="43.5">
      <c r="A7" s="266" t="s">
        <v>337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</row>
    <row r="8" spans="1:17" s="256" customFormat="1" ht="65.25">
      <c r="A8" s="460" t="s">
        <v>338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8"/>
    </row>
    <row r="9" spans="1:17" s="256" customFormat="1" ht="65.25">
      <c r="A9" s="269" t="s">
        <v>372</v>
      </c>
      <c r="B9" s="270"/>
      <c r="C9" s="270"/>
      <c r="D9" s="270"/>
      <c r="E9" s="270"/>
      <c r="F9" s="270"/>
      <c r="G9" s="271"/>
      <c r="H9" s="271"/>
      <c r="I9" s="271"/>
      <c r="J9" s="270"/>
      <c r="K9" s="271"/>
      <c r="L9" s="270"/>
      <c r="M9" s="270"/>
      <c r="N9" s="270"/>
      <c r="O9" s="270"/>
      <c r="P9" s="270"/>
      <c r="Q9" s="271"/>
    </row>
    <row r="10" spans="1:17" s="256" customFormat="1" ht="65.25">
      <c r="A10" s="272" t="s">
        <v>377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</row>
    <row r="11" spans="1:17" ht="43.5">
      <c r="A11" s="273" t="s">
        <v>373</v>
      </c>
      <c r="B11" s="274"/>
      <c r="C11" s="274"/>
      <c r="D11" s="274"/>
      <c r="E11" s="274"/>
      <c r="F11" s="274"/>
      <c r="G11" s="275"/>
      <c r="H11" s="275"/>
      <c r="I11" s="275"/>
      <c r="J11" s="274"/>
      <c r="K11" s="276"/>
      <c r="L11" s="277"/>
      <c r="M11" s="275"/>
      <c r="N11" s="278"/>
      <c r="O11" s="274"/>
      <c r="P11" s="274"/>
      <c r="Q11" s="276"/>
    </row>
    <row r="12" spans="1:17" s="256" customFormat="1">
      <c r="A12" s="462" t="s">
        <v>379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</row>
    <row r="13" spans="1:17" s="256" customFormat="1">
      <c r="A13" s="463" t="s">
        <v>378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</row>
    <row r="14" spans="1:17" s="256" customFormat="1" ht="43.5">
      <c r="A14" s="463" t="s">
        <v>380</v>
      </c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</row>
    <row r="15" spans="1:17" ht="43.5">
      <c r="A15" s="273" t="s">
        <v>374</v>
      </c>
      <c r="B15" s="274"/>
      <c r="C15" s="274"/>
      <c r="D15" s="274"/>
      <c r="E15" s="274"/>
      <c r="F15" s="274"/>
      <c r="G15" s="275"/>
      <c r="H15" s="275"/>
      <c r="I15" s="275"/>
      <c r="J15" s="274"/>
      <c r="K15" s="276"/>
      <c r="L15" s="277"/>
      <c r="M15" s="275"/>
      <c r="N15" s="278"/>
      <c r="O15" s="274"/>
      <c r="P15" s="274"/>
      <c r="Q15" s="276"/>
    </row>
    <row r="16" spans="1:17" s="256" customFormat="1" ht="65.25">
      <c r="A16" s="272" t="s">
        <v>381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</row>
    <row r="17" spans="1:17" s="256" customFormat="1">
      <c r="A17" s="34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</row>
  </sheetData>
  <mergeCells count="5">
    <mergeCell ref="O1:Q1"/>
    <mergeCell ref="N2:Q2"/>
    <mergeCell ref="B3:F3"/>
    <mergeCell ref="G3:K3"/>
    <mergeCell ref="L3:N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N116"/>
  <sheetViews>
    <sheetView topLeftCell="A8" zoomScale="80" zoomScaleNormal="80" zoomScaleSheetLayoutView="90" workbookViewId="0">
      <selection activeCell="H69" sqref="H69"/>
    </sheetView>
  </sheetViews>
  <sheetFormatPr defaultRowHeight="21.75"/>
  <cols>
    <col min="1" max="1" width="20.5" style="190" customWidth="1"/>
    <col min="2" max="4" width="12.5" style="190" customWidth="1"/>
    <col min="5" max="5" width="14.25" style="190" customWidth="1"/>
    <col min="6" max="6" width="10.5" style="190" customWidth="1"/>
    <col min="7" max="241" width="9" style="190"/>
    <col min="242" max="242" width="0.5" style="190" customWidth="1"/>
    <col min="243" max="243" width="20.5" style="190" customWidth="1"/>
    <col min="244" max="244" width="9.875" style="190" customWidth="1"/>
    <col min="245" max="245" width="10.5" style="190" customWidth="1"/>
    <col min="246" max="247" width="5.125" style="190" customWidth="1"/>
    <col min="248" max="248" width="10.5" style="190" customWidth="1"/>
    <col min="249" max="251" width="5.125" style="190" customWidth="1"/>
    <col min="252" max="252" width="6.875" style="190" customWidth="1"/>
    <col min="253" max="253" width="8.5" style="190" customWidth="1"/>
    <col min="254" max="497" width="9" style="190"/>
    <col min="498" max="498" width="0.5" style="190" customWidth="1"/>
    <col min="499" max="499" width="20.5" style="190" customWidth="1"/>
    <col min="500" max="500" width="9.875" style="190" customWidth="1"/>
    <col min="501" max="501" width="10.5" style="190" customWidth="1"/>
    <col min="502" max="503" width="5.125" style="190" customWidth="1"/>
    <col min="504" max="504" width="10.5" style="190" customWidth="1"/>
    <col min="505" max="507" width="5.125" style="190" customWidth="1"/>
    <col min="508" max="508" width="6.875" style="190" customWidth="1"/>
    <col min="509" max="509" width="8.5" style="190" customWidth="1"/>
    <col min="510" max="753" width="9" style="190"/>
    <col min="754" max="754" width="0.5" style="190" customWidth="1"/>
    <col min="755" max="755" width="20.5" style="190" customWidth="1"/>
    <col min="756" max="756" width="9.875" style="190" customWidth="1"/>
    <col min="757" max="757" width="10.5" style="190" customWidth="1"/>
    <col min="758" max="759" width="5.125" style="190" customWidth="1"/>
    <col min="760" max="760" width="10.5" style="190" customWidth="1"/>
    <col min="761" max="763" width="5.125" style="190" customWidth="1"/>
    <col min="764" max="764" width="6.875" style="190" customWidth="1"/>
    <col min="765" max="765" width="8.5" style="190" customWidth="1"/>
    <col min="766" max="1009" width="9" style="190"/>
    <col min="1010" max="1010" width="0.5" style="190" customWidth="1"/>
    <col min="1011" max="1011" width="20.5" style="190" customWidth="1"/>
    <col min="1012" max="1012" width="9.875" style="190" customWidth="1"/>
    <col min="1013" max="1013" width="10.5" style="190" customWidth="1"/>
    <col min="1014" max="1015" width="5.125" style="190" customWidth="1"/>
    <col min="1016" max="1016" width="10.5" style="190" customWidth="1"/>
    <col min="1017" max="1019" width="5.125" style="190" customWidth="1"/>
    <col min="1020" max="1020" width="6.875" style="190" customWidth="1"/>
    <col min="1021" max="1021" width="8.5" style="190" customWidth="1"/>
    <col min="1022" max="1265" width="9" style="190"/>
    <col min="1266" max="1266" width="0.5" style="190" customWidth="1"/>
    <col min="1267" max="1267" width="20.5" style="190" customWidth="1"/>
    <col min="1268" max="1268" width="9.875" style="190" customWidth="1"/>
    <col min="1269" max="1269" width="10.5" style="190" customWidth="1"/>
    <col min="1270" max="1271" width="5.125" style="190" customWidth="1"/>
    <col min="1272" max="1272" width="10.5" style="190" customWidth="1"/>
    <col min="1273" max="1275" width="5.125" style="190" customWidth="1"/>
    <col min="1276" max="1276" width="6.875" style="190" customWidth="1"/>
    <col min="1277" max="1277" width="8.5" style="190" customWidth="1"/>
    <col min="1278" max="1521" width="9" style="190"/>
    <col min="1522" max="1522" width="0.5" style="190" customWidth="1"/>
    <col min="1523" max="1523" width="20.5" style="190" customWidth="1"/>
    <col min="1524" max="1524" width="9.875" style="190" customWidth="1"/>
    <col min="1525" max="1525" width="10.5" style="190" customWidth="1"/>
    <col min="1526" max="1527" width="5.125" style="190" customWidth="1"/>
    <col min="1528" max="1528" width="10.5" style="190" customWidth="1"/>
    <col min="1529" max="1531" width="5.125" style="190" customWidth="1"/>
    <col min="1532" max="1532" width="6.875" style="190" customWidth="1"/>
    <col min="1533" max="1533" width="8.5" style="190" customWidth="1"/>
    <col min="1534" max="1777" width="9" style="190"/>
    <col min="1778" max="1778" width="0.5" style="190" customWidth="1"/>
    <col min="1779" max="1779" width="20.5" style="190" customWidth="1"/>
    <col min="1780" max="1780" width="9.875" style="190" customWidth="1"/>
    <col min="1781" max="1781" width="10.5" style="190" customWidth="1"/>
    <col min="1782" max="1783" width="5.125" style="190" customWidth="1"/>
    <col min="1784" max="1784" width="10.5" style="190" customWidth="1"/>
    <col min="1785" max="1787" width="5.125" style="190" customWidth="1"/>
    <col min="1788" max="1788" width="6.875" style="190" customWidth="1"/>
    <col min="1789" max="1789" width="8.5" style="190" customWidth="1"/>
    <col min="1790" max="2033" width="9" style="190"/>
    <col min="2034" max="2034" width="0.5" style="190" customWidth="1"/>
    <col min="2035" max="2035" width="20.5" style="190" customWidth="1"/>
    <col min="2036" max="2036" width="9.875" style="190" customWidth="1"/>
    <col min="2037" max="2037" width="10.5" style="190" customWidth="1"/>
    <col min="2038" max="2039" width="5.125" style="190" customWidth="1"/>
    <col min="2040" max="2040" width="10.5" style="190" customWidth="1"/>
    <col min="2041" max="2043" width="5.125" style="190" customWidth="1"/>
    <col min="2044" max="2044" width="6.875" style="190" customWidth="1"/>
    <col min="2045" max="2045" width="8.5" style="190" customWidth="1"/>
    <col min="2046" max="2289" width="9" style="190"/>
    <col min="2290" max="2290" width="0.5" style="190" customWidth="1"/>
    <col min="2291" max="2291" width="20.5" style="190" customWidth="1"/>
    <col min="2292" max="2292" width="9.875" style="190" customWidth="1"/>
    <col min="2293" max="2293" width="10.5" style="190" customWidth="1"/>
    <col min="2294" max="2295" width="5.125" style="190" customWidth="1"/>
    <col min="2296" max="2296" width="10.5" style="190" customWidth="1"/>
    <col min="2297" max="2299" width="5.125" style="190" customWidth="1"/>
    <col min="2300" max="2300" width="6.875" style="190" customWidth="1"/>
    <col min="2301" max="2301" width="8.5" style="190" customWidth="1"/>
    <col min="2302" max="2545" width="9" style="190"/>
    <col min="2546" max="2546" width="0.5" style="190" customWidth="1"/>
    <col min="2547" max="2547" width="20.5" style="190" customWidth="1"/>
    <col min="2548" max="2548" width="9.875" style="190" customWidth="1"/>
    <col min="2549" max="2549" width="10.5" style="190" customWidth="1"/>
    <col min="2550" max="2551" width="5.125" style="190" customWidth="1"/>
    <col min="2552" max="2552" width="10.5" style="190" customWidth="1"/>
    <col min="2553" max="2555" width="5.125" style="190" customWidth="1"/>
    <col min="2556" max="2556" width="6.875" style="190" customWidth="1"/>
    <col min="2557" max="2557" width="8.5" style="190" customWidth="1"/>
    <col min="2558" max="2801" width="9" style="190"/>
    <col min="2802" max="2802" width="0.5" style="190" customWidth="1"/>
    <col min="2803" max="2803" width="20.5" style="190" customWidth="1"/>
    <col min="2804" max="2804" width="9.875" style="190" customWidth="1"/>
    <col min="2805" max="2805" width="10.5" style="190" customWidth="1"/>
    <col min="2806" max="2807" width="5.125" style="190" customWidth="1"/>
    <col min="2808" max="2808" width="10.5" style="190" customWidth="1"/>
    <col min="2809" max="2811" width="5.125" style="190" customWidth="1"/>
    <col min="2812" max="2812" width="6.875" style="190" customWidth="1"/>
    <col min="2813" max="2813" width="8.5" style="190" customWidth="1"/>
    <col min="2814" max="3057" width="9" style="190"/>
    <col min="3058" max="3058" width="0.5" style="190" customWidth="1"/>
    <col min="3059" max="3059" width="20.5" style="190" customWidth="1"/>
    <col min="3060" max="3060" width="9.875" style="190" customWidth="1"/>
    <col min="3061" max="3061" width="10.5" style="190" customWidth="1"/>
    <col min="3062" max="3063" width="5.125" style="190" customWidth="1"/>
    <col min="3064" max="3064" width="10.5" style="190" customWidth="1"/>
    <col min="3065" max="3067" width="5.125" style="190" customWidth="1"/>
    <col min="3068" max="3068" width="6.875" style="190" customWidth="1"/>
    <col min="3069" max="3069" width="8.5" style="190" customWidth="1"/>
    <col min="3070" max="3313" width="9" style="190"/>
    <col min="3314" max="3314" width="0.5" style="190" customWidth="1"/>
    <col min="3315" max="3315" width="20.5" style="190" customWidth="1"/>
    <col min="3316" max="3316" width="9.875" style="190" customWidth="1"/>
    <col min="3317" max="3317" width="10.5" style="190" customWidth="1"/>
    <col min="3318" max="3319" width="5.125" style="190" customWidth="1"/>
    <col min="3320" max="3320" width="10.5" style="190" customWidth="1"/>
    <col min="3321" max="3323" width="5.125" style="190" customWidth="1"/>
    <col min="3324" max="3324" width="6.875" style="190" customWidth="1"/>
    <col min="3325" max="3325" width="8.5" style="190" customWidth="1"/>
    <col min="3326" max="3569" width="9" style="190"/>
    <col min="3570" max="3570" width="0.5" style="190" customWidth="1"/>
    <col min="3571" max="3571" width="20.5" style="190" customWidth="1"/>
    <col min="3572" max="3572" width="9.875" style="190" customWidth="1"/>
    <col min="3573" max="3573" width="10.5" style="190" customWidth="1"/>
    <col min="3574" max="3575" width="5.125" style="190" customWidth="1"/>
    <col min="3576" max="3576" width="10.5" style="190" customWidth="1"/>
    <col min="3577" max="3579" width="5.125" style="190" customWidth="1"/>
    <col min="3580" max="3580" width="6.875" style="190" customWidth="1"/>
    <col min="3581" max="3581" width="8.5" style="190" customWidth="1"/>
    <col min="3582" max="3825" width="9" style="190"/>
    <col min="3826" max="3826" width="0.5" style="190" customWidth="1"/>
    <col min="3827" max="3827" width="20.5" style="190" customWidth="1"/>
    <col min="3828" max="3828" width="9.875" style="190" customWidth="1"/>
    <col min="3829" max="3829" width="10.5" style="190" customWidth="1"/>
    <col min="3830" max="3831" width="5.125" style="190" customWidth="1"/>
    <col min="3832" max="3832" width="10.5" style="190" customWidth="1"/>
    <col min="3833" max="3835" width="5.125" style="190" customWidth="1"/>
    <col min="3836" max="3836" width="6.875" style="190" customWidth="1"/>
    <col min="3837" max="3837" width="8.5" style="190" customWidth="1"/>
    <col min="3838" max="4081" width="9" style="190"/>
    <col min="4082" max="4082" width="0.5" style="190" customWidth="1"/>
    <col min="4083" max="4083" width="20.5" style="190" customWidth="1"/>
    <col min="4084" max="4084" width="9.875" style="190" customWidth="1"/>
    <col min="4085" max="4085" width="10.5" style="190" customWidth="1"/>
    <col min="4086" max="4087" width="5.125" style="190" customWidth="1"/>
    <col min="4088" max="4088" width="10.5" style="190" customWidth="1"/>
    <col min="4089" max="4091" width="5.125" style="190" customWidth="1"/>
    <col min="4092" max="4092" width="6.875" style="190" customWidth="1"/>
    <col min="4093" max="4093" width="8.5" style="190" customWidth="1"/>
    <col min="4094" max="4337" width="9" style="190"/>
    <col min="4338" max="4338" width="0.5" style="190" customWidth="1"/>
    <col min="4339" max="4339" width="20.5" style="190" customWidth="1"/>
    <col min="4340" max="4340" width="9.875" style="190" customWidth="1"/>
    <col min="4341" max="4341" width="10.5" style="190" customWidth="1"/>
    <col min="4342" max="4343" width="5.125" style="190" customWidth="1"/>
    <col min="4344" max="4344" width="10.5" style="190" customWidth="1"/>
    <col min="4345" max="4347" width="5.125" style="190" customWidth="1"/>
    <col min="4348" max="4348" width="6.875" style="190" customWidth="1"/>
    <col min="4349" max="4349" width="8.5" style="190" customWidth="1"/>
    <col min="4350" max="4593" width="9" style="190"/>
    <col min="4594" max="4594" width="0.5" style="190" customWidth="1"/>
    <col min="4595" max="4595" width="20.5" style="190" customWidth="1"/>
    <col min="4596" max="4596" width="9.875" style="190" customWidth="1"/>
    <col min="4597" max="4597" width="10.5" style="190" customWidth="1"/>
    <col min="4598" max="4599" width="5.125" style="190" customWidth="1"/>
    <col min="4600" max="4600" width="10.5" style="190" customWidth="1"/>
    <col min="4601" max="4603" width="5.125" style="190" customWidth="1"/>
    <col min="4604" max="4604" width="6.875" style="190" customWidth="1"/>
    <col min="4605" max="4605" width="8.5" style="190" customWidth="1"/>
    <col min="4606" max="4849" width="9" style="190"/>
    <col min="4850" max="4850" width="0.5" style="190" customWidth="1"/>
    <col min="4851" max="4851" width="20.5" style="190" customWidth="1"/>
    <col min="4852" max="4852" width="9.875" style="190" customWidth="1"/>
    <col min="4853" max="4853" width="10.5" style="190" customWidth="1"/>
    <col min="4854" max="4855" width="5.125" style="190" customWidth="1"/>
    <col min="4856" max="4856" width="10.5" style="190" customWidth="1"/>
    <col min="4857" max="4859" width="5.125" style="190" customWidth="1"/>
    <col min="4860" max="4860" width="6.875" style="190" customWidth="1"/>
    <col min="4861" max="4861" width="8.5" style="190" customWidth="1"/>
    <col min="4862" max="5105" width="9" style="190"/>
    <col min="5106" max="5106" width="0.5" style="190" customWidth="1"/>
    <col min="5107" max="5107" width="20.5" style="190" customWidth="1"/>
    <col min="5108" max="5108" width="9.875" style="190" customWidth="1"/>
    <col min="5109" max="5109" width="10.5" style="190" customWidth="1"/>
    <col min="5110" max="5111" width="5.125" style="190" customWidth="1"/>
    <col min="5112" max="5112" width="10.5" style="190" customWidth="1"/>
    <col min="5113" max="5115" width="5.125" style="190" customWidth="1"/>
    <col min="5116" max="5116" width="6.875" style="190" customWidth="1"/>
    <col min="5117" max="5117" width="8.5" style="190" customWidth="1"/>
    <col min="5118" max="5361" width="9" style="190"/>
    <col min="5362" max="5362" width="0.5" style="190" customWidth="1"/>
    <col min="5363" max="5363" width="20.5" style="190" customWidth="1"/>
    <col min="5364" max="5364" width="9.875" style="190" customWidth="1"/>
    <col min="5365" max="5365" width="10.5" style="190" customWidth="1"/>
    <col min="5366" max="5367" width="5.125" style="190" customWidth="1"/>
    <col min="5368" max="5368" width="10.5" style="190" customWidth="1"/>
    <col min="5369" max="5371" width="5.125" style="190" customWidth="1"/>
    <col min="5372" max="5372" width="6.875" style="190" customWidth="1"/>
    <col min="5373" max="5373" width="8.5" style="190" customWidth="1"/>
    <col min="5374" max="5617" width="9" style="190"/>
    <col min="5618" max="5618" width="0.5" style="190" customWidth="1"/>
    <col min="5619" max="5619" width="20.5" style="190" customWidth="1"/>
    <col min="5620" max="5620" width="9.875" style="190" customWidth="1"/>
    <col min="5621" max="5621" width="10.5" style="190" customWidth="1"/>
    <col min="5622" max="5623" width="5.125" style="190" customWidth="1"/>
    <col min="5624" max="5624" width="10.5" style="190" customWidth="1"/>
    <col min="5625" max="5627" width="5.125" style="190" customWidth="1"/>
    <col min="5628" max="5628" width="6.875" style="190" customWidth="1"/>
    <col min="5629" max="5629" width="8.5" style="190" customWidth="1"/>
    <col min="5630" max="5873" width="9" style="190"/>
    <col min="5874" max="5874" width="0.5" style="190" customWidth="1"/>
    <col min="5875" max="5875" width="20.5" style="190" customWidth="1"/>
    <col min="5876" max="5876" width="9.875" style="190" customWidth="1"/>
    <col min="5877" max="5877" width="10.5" style="190" customWidth="1"/>
    <col min="5878" max="5879" width="5.125" style="190" customWidth="1"/>
    <col min="5880" max="5880" width="10.5" style="190" customWidth="1"/>
    <col min="5881" max="5883" width="5.125" style="190" customWidth="1"/>
    <col min="5884" max="5884" width="6.875" style="190" customWidth="1"/>
    <col min="5885" max="5885" width="8.5" style="190" customWidth="1"/>
    <col min="5886" max="6129" width="9" style="190"/>
    <col min="6130" max="6130" width="0.5" style="190" customWidth="1"/>
    <col min="6131" max="6131" width="20.5" style="190" customWidth="1"/>
    <col min="6132" max="6132" width="9.875" style="190" customWidth="1"/>
    <col min="6133" max="6133" width="10.5" style="190" customWidth="1"/>
    <col min="6134" max="6135" width="5.125" style="190" customWidth="1"/>
    <col min="6136" max="6136" width="10.5" style="190" customWidth="1"/>
    <col min="6137" max="6139" width="5.125" style="190" customWidth="1"/>
    <col min="6140" max="6140" width="6.875" style="190" customWidth="1"/>
    <col min="6141" max="6141" width="8.5" style="190" customWidth="1"/>
    <col min="6142" max="6385" width="9" style="190"/>
    <col min="6386" max="6386" width="0.5" style="190" customWidth="1"/>
    <col min="6387" max="6387" width="20.5" style="190" customWidth="1"/>
    <col min="6388" max="6388" width="9.875" style="190" customWidth="1"/>
    <col min="6389" max="6389" width="10.5" style="190" customWidth="1"/>
    <col min="6390" max="6391" width="5.125" style="190" customWidth="1"/>
    <col min="6392" max="6392" width="10.5" style="190" customWidth="1"/>
    <col min="6393" max="6395" width="5.125" style="190" customWidth="1"/>
    <col min="6396" max="6396" width="6.875" style="190" customWidth="1"/>
    <col min="6397" max="6397" width="8.5" style="190" customWidth="1"/>
    <col min="6398" max="6641" width="9" style="190"/>
    <col min="6642" max="6642" width="0.5" style="190" customWidth="1"/>
    <col min="6643" max="6643" width="20.5" style="190" customWidth="1"/>
    <col min="6644" max="6644" width="9.875" style="190" customWidth="1"/>
    <col min="6645" max="6645" width="10.5" style="190" customWidth="1"/>
    <col min="6646" max="6647" width="5.125" style="190" customWidth="1"/>
    <col min="6648" max="6648" width="10.5" style="190" customWidth="1"/>
    <col min="6649" max="6651" width="5.125" style="190" customWidth="1"/>
    <col min="6652" max="6652" width="6.875" style="190" customWidth="1"/>
    <col min="6653" max="6653" width="8.5" style="190" customWidth="1"/>
    <col min="6654" max="6897" width="9" style="190"/>
    <col min="6898" max="6898" width="0.5" style="190" customWidth="1"/>
    <col min="6899" max="6899" width="20.5" style="190" customWidth="1"/>
    <col min="6900" max="6900" width="9.875" style="190" customWidth="1"/>
    <col min="6901" max="6901" width="10.5" style="190" customWidth="1"/>
    <col min="6902" max="6903" width="5.125" style="190" customWidth="1"/>
    <col min="6904" max="6904" width="10.5" style="190" customWidth="1"/>
    <col min="6905" max="6907" width="5.125" style="190" customWidth="1"/>
    <col min="6908" max="6908" width="6.875" style="190" customWidth="1"/>
    <col min="6909" max="6909" width="8.5" style="190" customWidth="1"/>
    <col min="6910" max="7153" width="9" style="190"/>
    <col min="7154" max="7154" width="0.5" style="190" customWidth="1"/>
    <col min="7155" max="7155" width="20.5" style="190" customWidth="1"/>
    <col min="7156" max="7156" width="9.875" style="190" customWidth="1"/>
    <col min="7157" max="7157" width="10.5" style="190" customWidth="1"/>
    <col min="7158" max="7159" width="5.125" style="190" customWidth="1"/>
    <col min="7160" max="7160" width="10.5" style="190" customWidth="1"/>
    <col min="7161" max="7163" width="5.125" style="190" customWidth="1"/>
    <col min="7164" max="7164" width="6.875" style="190" customWidth="1"/>
    <col min="7165" max="7165" width="8.5" style="190" customWidth="1"/>
    <col min="7166" max="7409" width="9" style="190"/>
    <col min="7410" max="7410" width="0.5" style="190" customWidth="1"/>
    <col min="7411" max="7411" width="20.5" style="190" customWidth="1"/>
    <col min="7412" max="7412" width="9.875" style="190" customWidth="1"/>
    <col min="7413" max="7413" width="10.5" style="190" customWidth="1"/>
    <col min="7414" max="7415" width="5.125" style="190" customWidth="1"/>
    <col min="7416" max="7416" width="10.5" style="190" customWidth="1"/>
    <col min="7417" max="7419" width="5.125" style="190" customWidth="1"/>
    <col min="7420" max="7420" width="6.875" style="190" customWidth="1"/>
    <col min="7421" max="7421" width="8.5" style="190" customWidth="1"/>
    <col min="7422" max="7665" width="9" style="190"/>
    <col min="7666" max="7666" width="0.5" style="190" customWidth="1"/>
    <col min="7667" max="7667" width="20.5" style="190" customWidth="1"/>
    <col min="7668" max="7668" width="9.875" style="190" customWidth="1"/>
    <col min="7669" max="7669" width="10.5" style="190" customWidth="1"/>
    <col min="7670" max="7671" width="5.125" style="190" customWidth="1"/>
    <col min="7672" max="7672" width="10.5" style="190" customWidth="1"/>
    <col min="7673" max="7675" width="5.125" style="190" customWidth="1"/>
    <col min="7676" max="7676" width="6.875" style="190" customWidth="1"/>
    <col min="7677" max="7677" width="8.5" style="190" customWidth="1"/>
    <col min="7678" max="7921" width="9" style="190"/>
    <col min="7922" max="7922" width="0.5" style="190" customWidth="1"/>
    <col min="7923" max="7923" width="20.5" style="190" customWidth="1"/>
    <col min="7924" max="7924" width="9.875" style="190" customWidth="1"/>
    <col min="7925" max="7925" width="10.5" style="190" customWidth="1"/>
    <col min="7926" max="7927" width="5.125" style="190" customWidth="1"/>
    <col min="7928" max="7928" width="10.5" style="190" customWidth="1"/>
    <col min="7929" max="7931" width="5.125" style="190" customWidth="1"/>
    <col min="7932" max="7932" width="6.875" style="190" customWidth="1"/>
    <col min="7933" max="7933" width="8.5" style="190" customWidth="1"/>
    <col min="7934" max="8177" width="9" style="190"/>
    <col min="8178" max="8178" width="0.5" style="190" customWidth="1"/>
    <col min="8179" max="8179" width="20.5" style="190" customWidth="1"/>
    <col min="8180" max="8180" width="9.875" style="190" customWidth="1"/>
    <col min="8181" max="8181" width="10.5" style="190" customWidth="1"/>
    <col min="8182" max="8183" width="5.125" style="190" customWidth="1"/>
    <col min="8184" max="8184" width="10.5" style="190" customWidth="1"/>
    <col min="8185" max="8187" width="5.125" style="190" customWidth="1"/>
    <col min="8188" max="8188" width="6.875" style="190" customWidth="1"/>
    <col min="8189" max="8189" width="8.5" style="190" customWidth="1"/>
    <col min="8190" max="8433" width="9" style="190"/>
    <col min="8434" max="8434" width="0.5" style="190" customWidth="1"/>
    <col min="8435" max="8435" width="20.5" style="190" customWidth="1"/>
    <col min="8436" max="8436" width="9.875" style="190" customWidth="1"/>
    <col min="8437" max="8437" width="10.5" style="190" customWidth="1"/>
    <col min="8438" max="8439" width="5.125" style="190" customWidth="1"/>
    <col min="8440" max="8440" width="10.5" style="190" customWidth="1"/>
    <col min="8441" max="8443" width="5.125" style="190" customWidth="1"/>
    <col min="8444" max="8444" width="6.875" style="190" customWidth="1"/>
    <col min="8445" max="8445" width="8.5" style="190" customWidth="1"/>
    <col min="8446" max="8689" width="9" style="190"/>
    <col min="8690" max="8690" width="0.5" style="190" customWidth="1"/>
    <col min="8691" max="8691" width="20.5" style="190" customWidth="1"/>
    <col min="8692" max="8692" width="9.875" style="190" customWidth="1"/>
    <col min="8693" max="8693" width="10.5" style="190" customWidth="1"/>
    <col min="8694" max="8695" width="5.125" style="190" customWidth="1"/>
    <col min="8696" max="8696" width="10.5" style="190" customWidth="1"/>
    <col min="8697" max="8699" width="5.125" style="190" customWidth="1"/>
    <col min="8700" max="8700" width="6.875" style="190" customWidth="1"/>
    <col min="8701" max="8701" width="8.5" style="190" customWidth="1"/>
    <col min="8702" max="8945" width="9" style="190"/>
    <col min="8946" max="8946" width="0.5" style="190" customWidth="1"/>
    <col min="8947" max="8947" width="20.5" style="190" customWidth="1"/>
    <col min="8948" max="8948" width="9.875" style="190" customWidth="1"/>
    <col min="8949" max="8949" width="10.5" style="190" customWidth="1"/>
    <col min="8950" max="8951" width="5.125" style="190" customWidth="1"/>
    <col min="8952" max="8952" width="10.5" style="190" customWidth="1"/>
    <col min="8953" max="8955" width="5.125" style="190" customWidth="1"/>
    <col min="8956" max="8956" width="6.875" style="190" customWidth="1"/>
    <col min="8957" max="8957" width="8.5" style="190" customWidth="1"/>
    <col min="8958" max="9201" width="9" style="190"/>
    <col min="9202" max="9202" width="0.5" style="190" customWidth="1"/>
    <col min="9203" max="9203" width="20.5" style="190" customWidth="1"/>
    <col min="9204" max="9204" width="9.875" style="190" customWidth="1"/>
    <col min="9205" max="9205" width="10.5" style="190" customWidth="1"/>
    <col min="9206" max="9207" width="5.125" style="190" customWidth="1"/>
    <col min="9208" max="9208" width="10.5" style="190" customWidth="1"/>
    <col min="9209" max="9211" width="5.125" style="190" customWidth="1"/>
    <col min="9212" max="9212" width="6.875" style="190" customWidth="1"/>
    <col min="9213" max="9213" width="8.5" style="190" customWidth="1"/>
    <col min="9214" max="9457" width="9" style="190"/>
    <col min="9458" max="9458" width="0.5" style="190" customWidth="1"/>
    <col min="9459" max="9459" width="20.5" style="190" customWidth="1"/>
    <col min="9460" max="9460" width="9.875" style="190" customWidth="1"/>
    <col min="9461" max="9461" width="10.5" style="190" customWidth="1"/>
    <col min="9462" max="9463" width="5.125" style="190" customWidth="1"/>
    <col min="9464" max="9464" width="10.5" style="190" customWidth="1"/>
    <col min="9465" max="9467" width="5.125" style="190" customWidth="1"/>
    <col min="9468" max="9468" width="6.875" style="190" customWidth="1"/>
    <col min="9469" max="9469" width="8.5" style="190" customWidth="1"/>
    <col min="9470" max="9713" width="9" style="190"/>
    <col min="9714" max="9714" width="0.5" style="190" customWidth="1"/>
    <col min="9715" max="9715" width="20.5" style="190" customWidth="1"/>
    <col min="9716" max="9716" width="9.875" style="190" customWidth="1"/>
    <col min="9717" max="9717" width="10.5" style="190" customWidth="1"/>
    <col min="9718" max="9719" width="5.125" style="190" customWidth="1"/>
    <col min="9720" max="9720" width="10.5" style="190" customWidth="1"/>
    <col min="9721" max="9723" width="5.125" style="190" customWidth="1"/>
    <col min="9724" max="9724" width="6.875" style="190" customWidth="1"/>
    <col min="9725" max="9725" width="8.5" style="190" customWidth="1"/>
    <col min="9726" max="9969" width="9" style="190"/>
    <col min="9970" max="9970" width="0.5" style="190" customWidth="1"/>
    <col min="9971" max="9971" width="20.5" style="190" customWidth="1"/>
    <col min="9972" max="9972" width="9.875" style="190" customWidth="1"/>
    <col min="9973" max="9973" width="10.5" style="190" customWidth="1"/>
    <col min="9974" max="9975" width="5.125" style="190" customWidth="1"/>
    <col min="9976" max="9976" width="10.5" style="190" customWidth="1"/>
    <col min="9977" max="9979" width="5.125" style="190" customWidth="1"/>
    <col min="9980" max="9980" width="6.875" style="190" customWidth="1"/>
    <col min="9981" max="9981" width="8.5" style="190" customWidth="1"/>
    <col min="9982" max="10225" width="9" style="190"/>
    <col min="10226" max="10226" width="0.5" style="190" customWidth="1"/>
    <col min="10227" max="10227" width="20.5" style="190" customWidth="1"/>
    <col min="10228" max="10228" width="9.875" style="190" customWidth="1"/>
    <col min="10229" max="10229" width="10.5" style="190" customWidth="1"/>
    <col min="10230" max="10231" width="5.125" style="190" customWidth="1"/>
    <col min="10232" max="10232" width="10.5" style="190" customWidth="1"/>
    <col min="10233" max="10235" width="5.125" style="190" customWidth="1"/>
    <col min="10236" max="10236" width="6.875" style="190" customWidth="1"/>
    <col min="10237" max="10237" width="8.5" style="190" customWidth="1"/>
    <col min="10238" max="10481" width="9" style="190"/>
    <col min="10482" max="10482" width="0.5" style="190" customWidth="1"/>
    <col min="10483" max="10483" width="20.5" style="190" customWidth="1"/>
    <col min="10484" max="10484" width="9.875" style="190" customWidth="1"/>
    <col min="10485" max="10485" width="10.5" style="190" customWidth="1"/>
    <col min="10486" max="10487" width="5.125" style="190" customWidth="1"/>
    <col min="10488" max="10488" width="10.5" style="190" customWidth="1"/>
    <col min="10489" max="10491" width="5.125" style="190" customWidth="1"/>
    <col min="10492" max="10492" width="6.875" style="190" customWidth="1"/>
    <col min="10493" max="10493" width="8.5" style="190" customWidth="1"/>
    <col min="10494" max="10737" width="9" style="190"/>
    <col min="10738" max="10738" width="0.5" style="190" customWidth="1"/>
    <col min="10739" max="10739" width="20.5" style="190" customWidth="1"/>
    <col min="10740" max="10740" width="9.875" style="190" customWidth="1"/>
    <col min="10741" max="10741" width="10.5" style="190" customWidth="1"/>
    <col min="10742" max="10743" width="5.125" style="190" customWidth="1"/>
    <col min="10744" max="10744" width="10.5" style="190" customWidth="1"/>
    <col min="10745" max="10747" width="5.125" style="190" customWidth="1"/>
    <col min="10748" max="10748" width="6.875" style="190" customWidth="1"/>
    <col min="10749" max="10749" width="8.5" style="190" customWidth="1"/>
    <col min="10750" max="10993" width="9" style="190"/>
    <col min="10994" max="10994" width="0.5" style="190" customWidth="1"/>
    <col min="10995" max="10995" width="20.5" style="190" customWidth="1"/>
    <col min="10996" max="10996" width="9.875" style="190" customWidth="1"/>
    <col min="10997" max="10997" width="10.5" style="190" customWidth="1"/>
    <col min="10998" max="10999" width="5.125" style="190" customWidth="1"/>
    <col min="11000" max="11000" width="10.5" style="190" customWidth="1"/>
    <col min="11001" max="11003" width="5.125" style="190" customWidth="1"/>
    <col min="11004" max="11004" width="6.875" style="190" customWidth="1"/>
    <col min="11005" max="11005" width="8.5" style="190" customWidth="1"/>
    <col min="11006" max="11249" width="9" style="190"/>
    <col min="11250" max="11250" width="0.5" style="190" customWidth="1"/>
    <col min="11251" max="11251" width="20.5" style="190" customWidth="1"/>
    <col min="11252" max="11252" width="9.875" style="190" customWidth="1"/>
    <col min="11253" max="11253" width="10.5" style="190" customWidth="1"/>
    <col min="11254" max="11255" width="5.125" style="190" customWidth="1"/>
    <col min="11256" max="11256" width="10.5" style="190" customWidth="1"/>
    <col min="11257" max="11259" width="5.125" style="190" customWidth="1"/>
    <col min="11260" max="11260" width="6.875" style="190" customWidth="1"/>
    <col min="11261" max="11261" width="8.5" style="190" customWidth="1"/>
    <col min="11262" max="11505" width="9" style="190"/>
    <col min="11506" max="11506" width="0.5" style="190" customWidth="1"/>
    <col min="11507" max="11507" width="20.5" style="190" customWidth="1"/>
    <col min="11508" max="11508" width="9.875" style="190" customWidth="1"/>
    <col min="11509" max="11509" width="10.5" style="190" customWidth="1"/>
    <col min="11510" max="11511" width="5.125" style="190" customWidth="1"/>
    <col min="11512" max="11512" width="10.5" style="190" customWidth="1"/>
    <col min="11513" max="11515" width="5.125" style="190" customWidth="1"/>
    <col min="11516" max="11516" width="6.875" style="190" customWidth="1"/>
    <col min="11517" max="11517" width="8.5" style="190" customWidth="1"/>
    <col min="11518" max="11761" width="9" style="190"/>
    <col min="11762" max="11762" width="0.5" style="190" customWidth="1"/>
    <col min="11763" max="11763" width="20.5" style="190" customWidth="1"/>
    <col min="11764" max="11764" width="9.875" style="190" customWidth="1"/>
    <col min="11765" max="11765" width="10.5" style="190" customWidth="1"/>
    <col min="11766" max="11767" width="5.125" style="190" customWidth="1"/>
    <col min="11768" max="11768" width="10.5" style="190" customWidth="1"/>
    <col min="11769" max="11771" width="5.125" style="190" customWidth="1"/>
    <col min="11772" max="11772" width="6.875" style="190" customWidth="1"/>
    <col min="11773" max="11773" width="8.5" style="190" customWidth="1"/>
    <col min="11774" max="12017" width="9" style="190"/>
    <col min="12018" max="12018" width="0.5" style="190" customWidth="1"/>
    <col min="12019" max="12019" width="20.5" style="190" customWidth="1"/>
    <col min="12020" max="12020" width="9.875" style="190" customWidth="1"/>
    <col min="12021" max="12021" width="10.5" style="190" customWidth="1"/>
    <col min="12022" max="12023" width="5.125" style="190" customWidth="1"/>
    <col min="12024" max="12024" width="10.5" style="190" customWidth="1"/>
    <col min="12025" max="12027" width="5.125" style="190" customWidth="1"/>
    <col min="12028" max="12028" width="6.875" style="190" customWidth="1"/>
    <col min="12029" max="12029" width="8.5" style="190" customWidth="1"/>
    <col min="12030" max="12273" width="9" style="190"/>
    <col min="12274" max="12274" width="0.5" style="190" customWidth="1"/>
    <col min="12275" max="12275" width="20.5" style="190" customWidth="1"/>
    <col min="12276" max="12276" width="9.875" style="190" customWidth="1"/>
    <col min="12277" max="12277" width="10.5" style="190" customWidth="1"/>
    <col min="12278" max="12279" width="5.125" style="190" customWidth="1"/>
    <col min="12280" max="12280" width="10.5" style="190" customWidth="1"/>
    <col min="12281" max="12283" width="5.125" style="190" customWidth="1"/>
    <col min="12284" max="12284" width="6.875" style="190" customWidth="1"/>
    <col min="12285" max="12285" width="8.5" style="190" customWidth="1"/>
    <col min="12286" max="12529" width="9" style="190"/>
    <col min="12530" max="12530" width="0.5" style="190" customWidth="1"/>
    <col min="12531" max="12531" width="20.5" style="190" customWidth="1"/>
    <col min="12532" max="12532" width="9.875" style="190" customWidth="1"/>
    <col min="12533" max="12533" width="10.5" style="190" customWidth="1"/>
    <col min="12534" max="12535" width="5.125" style="190" customWidth="1"/>
    <col min="12536" max="12536" width="10.5" style="190" customWidth="1"/>
    <col min="12537" max="12539" width="5.125" style="190" customWidth="1"/>
    <col min="12540" max="12540" width="6.875" style="190" customWidth="1"/>
    <col min="12541" max="12541" width="8.5" style="190" customWidth="1"/>
    <col min="12542" max="12785" width="9" style="190"/>
    <col min="12786" max="12786" width="0.5" style="190" customWidth="1"/>
    <col min="12787" max="12787" width="20.5" style="190" customWidth="1"/>
    <col min="12788" max="12788" width="9.875" style="190" customWidth="1"/>
    <col min="12789" max="12789" width="10.5" style="190" customWidth="1"/>
    <col min="12790" max="12791" width="5.125" style="190" customWidth="1"/>
    <col min="12792" max="12792" width="10.5" style="190" customWidth="1"/>
    <col min="12793" max="12795" width="5.125" style="190" customWidth="1"/>
    <col min="12796" max="12796" width="6.875" style="190" customWidth="1"/>
    <col min="12797" max="12797" width="8.5" style="190" customWidth="1"/>
    <col min="12798" max="13041" width="9" style="190"/>
    <col min="13042" max="13042" width="0.5" style="190" customWidth="1"/>
    <col min="13043" max="13043" width="20.5" style="190" customWidth="1"/>
    <col min="13044" max="13044" width="9.875" style="190" customWidth="1"/>
    <col min="13045" max="13045" width="10.5" style="190" customWidth="1"/>
    <col min="13046" max="13047" width="5.125" style="190" customWidth="1"/>
    <col min="13048" max="13048" width="10.5" style="190" customWidth="1"/>
    <col min="13049" max="13051" width="5.125" style="190" customWidth="1"/>
    <col min="13052" max="13052" width="6.875" style="190" customWidth="1"/>
    <col min="13053" max="13053" width="8.5" style="190" customWidth="1"/>
    <col min="13054" max="13297" width="9" style="190"/>
    <col min="13298" max="13298" width="0.5" style="190" customWidth="1"/>
    <col min="13299" max="13299" width="20.5" style="190" customWidth="1"/>
    <col min="13300" max="13300" width="9.875" style="190" customWidth="1"/>
    <col min="13301" max="13301" width="10.5" style="190" customWidth="1"/>
    <col min="13302" max="13303" width="5.125" style="190" customWidth="1"/>
    <col min="13304" max="13304" width="10.5" style="190" customWidth="1"/>
    <col min="13305" max="13307" width="5.125" style="190" customWidth="1"/>
    <col min="13308" max="13308" width="6.875" style="190" customWidth="1"/>
    <col min="13309" max="13309" width="8.5" style="190" customWidth="1"/>
    <col min="13310" max="13553" width="9" style="190"/>
    <col min="13554" max="13554" width="0.5" style="190" customWidth="1"/>
    <col min="13555" max="13555" width="20.5" style="190" customWidth="1"/>
    <col min="13556" max="13556" width="9.875" style="190" customWidth="1"/>
    <col min="13557" max="13557" width="10.5" style="190" customWidth="1"/>
    <col min="13558" max="13559" width="5.125" style="190" customWidth="1"/>
    <col min="13560" max="13560" width="10.5" style="190" customWidth="1"/>
    <col min="13561" max="13563" width="5.125" style="190" customWidth="1"/>
    <col min="13564" max="13564" width="6.875" style="190" customWidth="1"/>
    <col min="13565" max="13565" width="8.5" style="190" customWidth="1"/>
    <col min="13566" max="13809" width="9" style="190"/>
    <col min="13810" max="13810" width="0.5" style="190" customWidth="1"/>
    <col min="13811" max="13811" width="20.5" style="190" customWidth="1"/>
    <col min="13812" max="13812" width="9.875" style="190" customWidth="1"/>
    <col min="13813" max="13813" width="10.5" style="190" customWidth="1"/>
    <col min="13814" max="13815" width="5.125" style="190" customWidth="1"/>
    <col min="13816" max="13816" width="10.5" style="190" customWidth="1"/>
    <col min="13817" max="13819" width="5.125" style="190" customWidth="1"/>
    <col min="13820" max="13820" width="6.875" style="190" customWidth="1"/>
    <col min="13821" max="13821" width="8.5" style="190" customWidth="1"/>
    <col min="13822" max="14065" width="9" style="190"/>
    <col min="14066" max="14066" width="0.5" style="190" customWidth="1"/>
    <col min="14067" max="14067" width="20.5" style="190" customWidth="1"/>
    <col min="14068" max="14068" width="9.875" style="190" customWidth="1"/>
    <col min="14069" max="14069" width="10.5" style="190" customWidth="1"/>
    <col min="14070" max="14071" width="5.125" style="190" customWidth="1"/>
    <col min="14072" max="14072" width="10.5" style="190" customWidth="1"/>
    <col min="14073" max="14075" width="5.125" style="190" customWidth="1"/>
    <col min="14076" max="14076" width="6.875" style="190" customWidth="1"/>
    <col min="14077" max="14077" width="8.5" style="190" customWidth="1"/>
    <col min="14078" max="14321" width="9" style="190"/>
    <col min="14322" max="14322" width="0.5" style="190" customWidth="1"/>
    <col min="14323" max="14323" width="20.5" style="190" customWidth="1"/>
    <col min="14324" max="14324" width="9.875" style="190" customWidth="1"/>
    <col min="14325" max="14325" width="10.5" style="190" customWidth="1"/>
    <col min="14326" max="14327" width="5.125" style="190" customWidth="1"/>
    <col min="14328" max="14328" width="10.5" style="190" customWidth="1"/>
    <col min="14329" max="14331" width="5.125" style="190" customWidth="1"/>
    <col min="14332" max="14332" width="6.875" style="190" customWidth="1"/>
    <col min="14333" max="14333" width="8.5" style="190" customWidth="1"/>
    <col min="14334" max="14577" width="9" style="190"/>
    <col min="14578" max="14578" width="0.5" style="190" customWidth="1"/>
    <col min="14579" max="14579" width="20.5" style="190" customWidth="1"/>
    <col min="14580" max="14580" width="9.875" style="190" customWidth="1"/>
    <col min="14581" max="14581" width="10.5" style="190" customWidth="1"/>
    <col min="14582" max="14583" width="5.125" style="190" customWidth="1"/>
    <col min="14584" max="14584" width="10.5" style="190" customWidth="1"/>
    <col min="14585" max="14587" width="5.125" style="190" customWidth="1"/>
    <col min="14588" max="14588" width="6.875" style="190" customWidth="1"/>
    <col min="14589" max="14589" width="8.5" style="190" customWidth="1"/>
    <col min="14590" max="14833" width="9" style="190"/>
    <col min="14834" max="14834" width="0.5" style="190" customWidth="1"/>
    <col min="14835" max="14835" width="20.5" style="190" customWidth="1"/>
    <col min="14836" max="14836" width="9.875" style="190" customWidth="1"/>
    <col min="14837" max="14837" width="10.5" style="190" customWidth="1"/>
    <col min="14838" max="14839" width="5.125" style="190" customWidth="1"/>
    <col min="14840" max="14840" width="10.5" style="190" customWidth="1"/>
    <col min="14841" max="14843" width="5.125" style="190" customWidth="1"/>
    <col min="14844" max="14844" width="6.875" style="190" customWidth="1"/>
    <col min="14845" max="14845" width="8.5" style="190" customWidth="1"/>
    <col min="14846" max="15089" width="9" style="190"/>
    <col min="15090" max="15090" width="0.5" style="190" customWidth="1"/>
    <col min="15091" max="15091" width="20.5" style="190" customWidth="1"/>
    <col min="15092" max="15092" width="9.875" style="190" customWidth="1"/>
    <col min="15093" max="15093" width="10.5" style="190" customWidth="1"/>
    <col min="15094" max="15095" width="5.125" style="190" customWidth="1"/>
    <col min="15096" max="15096" width="10.5" style="190" customWidth="1"/>
    <col min="15097" max="15099" width="5.125" style="190" customWidth="1"/>
    <col min="15100" max="15100" width="6.875" style="190" customWidth="1"/>
    <col min="15101" max="15101" width="8.5" style="190" customWidth="1"/>
    <col min="15102" max="15345" width="9" style="190"/>
    <col min="15346" max="15346" width="0.5" style="190" customWidth="1"/>
    <col min="15347" max="15347" width="20.5" style="190" customWidth="1"/>
    <col min="15348" max="15348" width="9.875" style="190" customWidth="1"/>
    <col min="15349" max="15349" width="10.5" style="190" customWidth="1"/>
    <col min="15350" max="15351" width="5.125" style="190" customWidth="1"/>
    <col min="15352" max="15352" width="10.5" style="190" customWidth="1"/>
    <col min="15353" max="15355" width="5.125" style="190" customWidth="1"/>
    <col min="15356" max="15356" width="6.875" style="190" customWidth="1"/>
    <col min="15357" max="15357" width="8.5" style="190" customWidth="1"/>
    <col min="15358" max="15601" width="9" style="190"/>
    <col min="15602" max="15602" width="0.5" style="190" customWidth="1"/>
    <col min="15603" max="15603" width="20.5" style="190" customWidth="1"/>
    <col min="15604" max="15604" width="9.875" style="190" customWidth="1"/>
    <col min="15605" max="15605" width="10.5" style="190" customWidth="1"/>
    <col min="15606" max="15607" width="5.125" style="190" customWidth="1"/>
    <col min="15608" max="15608" width="10.5" style="190" customWidth="1"/>
    <col min="15609" max="15611" width="5.125" style="190" customWidth="1"/>
    <col min="15612" max="15612" width="6.875" style="190" customWidth="1"/>
    <col min="15613" max="15613" width="8.5" style="190" customWidth="1"/>
    <col min="15614" max="15857" width="9" style="190"/>
    <col min="15858" max="15858" width="0.5" style="190" customWidth="1"/>
    <col min="15859" max="15859" width="20.5" style="190" customWidth="1"/>
    <col min="15860" max="15860" width="9.875" style="190" customWidth="1"/>
    <col min="15861" max="15861" width="10.5" style="190" customWidth="1"/>
    <col min="15862" max="15863" width="5.125" style="190" customWidth="1"/>
    <col min="15864" max="15864" width="10.5" style="190" customWidth="1"/>
    <col min="15865" max="15867" width="5.125" style="190" customWidth="1"/>
    <col min="15868" max="15868" width="6.875" style="190" customWidth="1"/>
    <col min="15869" max="15869" width="8.5" style="190" customWidth="1"/>
    <col min="15870" max="16113" width="9" style="190"/>
    <col min="16114" max="16114" width="0.5" style="190" customWidth="1"/>
    <col min="16115" max="16115" width="20.5" style="190" customWidth="1"/>
    <col min="16116" max="16116" width="9.875" style="190" customWidth="1"/>
    <col min="16117" max="16117" width="10.5" style="190" customWidth="1"/>
    <col min="16118" max="16119" width="5.125" style="190" customWidth="1"/>
    <col min="16120" max="16120" width="10.5" style="190" customWidth="1"/>
    <col min="16121" max="16123" width="5.125" style="190" customWidth="1"/>
    <col min="16124" max="16124" width="6.875" style="190" customWidth="1"/>
    <col min="16125" max="16125" width="8.5" style="190" customWidth="1"/>
    <col min="16126" max="16383" width="9" style="190"/>
    <col min="16384" max="16384" width="9" style="190" customWidth="1"/>
  </cols>
  <sheetData>
    <row r="1" spans="1:14" s="228" customFormat="1" ht="22.5" customHeight="1">
      <c r="A1" s="226" t="s">
        <v>114</v>
      </c>
      <c r="B1" s="227"/>
      <c r="C1" s="227"/>
      <c r="D1" s="227"/>
      <c r="E1" s="227"/>
      <c r="F1" s="227"/>
    </row>
    <row r="2" spans="1:14" ht="10.5" customHeight="1"/>
    <row r="3" spans="1:14" s="225" customFormat="1">
      <c r="A3" s="3" t="s">
        <v>422</v>
      </c>
      <c r="B3" s="2"/>
      <c r="C3" s="2"/>
      <c r="D3" s="2"/>
      <c r="E3" s="2"/>
    </row>
    <row r="4" spans="1:14" s="225" customFormat="1" ht="53.25" customHeight="1">
      <c r="A4" s="493" t="s">
        <v>423</v>
      </c>
      <c r="B4" s="493"/>
      <c r="C4" s="493"/>
      <c r="D4" s="494" t="s">
        <v>117</v>
      </c>
      <c r="E4" s="495">
        <f>'9.รายละเอียดรายการ'!D8</f>
        <v>0</v>
      </c>
      <c r="F4" s="489" t="s">
        <v>118</v>
      </c>
    </row>
    <row r="5" spans="1:14" s="225" customFormat="1">
      <c r="A5" s="3" t="s">
        <v>178</v>
      </c>
      <c r="B5" s="2"/>
      <c r="D5" s="3"/>
      <c r="H5" s="229"/>
      <c r="N5" s="230"/>
    </row>
    <row r="6" spans="1:14" s="225" customFormat="1">
      <c r="A6" s="228" t="s">
        <v>124</v>
      </c>
      <c r="B6" s="231"/>
      <c r="D6" s="232"/>
      <c r="E6" s="232"/>
      <c r="F6" s="233"/>
    </row>
    <row r="7" spans="1:14" s="225" customFormat="1">
      <c r="A7" s="234" t="s">
        <v>179</v>
      </c>
      <c r="B7" s="231"/>
      <c r="D7" s="232"/>
      <c r="E7" s="232"/>
      <c r="F7" s="233"/>
    </row>
    <row r="8" spans="1:14" s="225" customFormat="1" ht="81.75" customHeight="1">
      <c r="A8" s="482" t="s">
        <v>424</v>
      </c>
      <c r="B8" s="482"/>
      <c r="C8" s="482"/>
      <c r="D8" s="482"/>
      <c r="E8" s="482"/>
      <c r="F8" s="482"/>
    </row>
    <row r="9" spans="1:14" s="225" customFormat="1">
      <c r="A9" s="234" t="s">
        <v>125</v>
      </c>
      <c r="B9" s="231"/>
      <c r="D9" s="232"/>
      <c r="E9" s="232"/>
      <c r="F9" s="233"/>
    </row>
    <row r="10" spans="1:14" s="225" customFormat="1">
      <c r="A10" s="235" t="s">
        <v>277</v>
      </c>
      <c r="B10" s="231"/>
      <c r="D10" s="232"/>
      <c r="E10" s="232"/>
      <c r="F10" s="233"/>
    </row>
    <row r="11" spans="1:14" s="225" customFormat="1" ht="97.5" customHeight="1">
      <c r="A11" s="482" t="s">
        <v>397</v>
      </c>
      <c r="B11" s="482"/>
      <c r="C11" s="482"/>
      <c r="D11" s="482"/>
      <c r="E11" s="482"/>
      <c r="F11" s="482"/>
    </row>
    <row r="12" spans="1:14" s="225" customFormat="1">
      <c r="A12" s="235" t="s">
        <v>127</v>
      </c>
      <c r="B12" s="231"/>
      <c r="D12" s="232"/>
      <c r="E12" s="232"/>
      <c r="F12" s="233"/>
    </row>
    <row r="13" spans="1:14" s="225" customFormat="1">
      <c r="A13" s="483" t="s">
        <v>399</v>
      </c>
      <c r="C13" s="232"/>
      <c r="D13" s="232"/>
    </row>
    <row r="14" spans="1:14" ht="22.5" customHeight="1">
      <c r="A14" s="228" t="s">
        <v>128</v>
      </c>
    </row>
    <row r="15" spans="1:14" ht="22.5" customHeight="1">
      <c r="A15" s="190" t="s">
        <v>262</v>
      </c>
      <c r="C15" s="190" t="s">
        <v>263</v>
      </c>
      <c r="E15" s="190" t="s">
        <v>264</v>
      </c>
    </row>
    <row r="16" spans="1:14" ht="22.5" customHeight="1">
      <c r="A16" s="190" t="s">
        <v>265</v>
      </c>
    </row>
    <row r="17" spans="1:3" ht="22.5" customHeight="1">
      <c r="A17" s="228" t="s">
        <v>129</v>
      </c>
    </row>
    <row r="18" spans="1:3" ht="22.5" customHeight="1">
      <c r="A18" s="190" t="s">
        <v>266</v>
      </c>
      <c r="C18" s="190" t="s">
        <v>267</v>
      </c>
    </row>
    <row r="19" spans="1:3" ht="22.5" customHeight="1">
      <c r="A19" s="228" t="s">
        <v>130</v>
      </c>
    </row>
    <row r="20" spans="1:3" ht="22.5" customHeight="1">
      <c r="A20" s="190" t="s">
        <v>276</v>
      </c>
    </row>
    <row r="21" spans="1:3" ht="22.5" customHeight="1">
      <c r="A21" s="190" t="s">
        <v>425</v>
      </c>
    </row>
    <row r="22" spans="1:3" ht="22.5" customHeight="1">
      <c r="A22" s="190" t="s">
        <v>426</v>
      </c>
    </row>
    <row r="23" spans="1:3" ht="22.5" customHeight="1">
      <c r="A23" s="228" t="s">
        <v>131</v>
      </c>
    </row>
    <row r="24" spans="1:3">
      <c r="A24" s="236" t="s">
        <v>268</v>
      </c>
    </row>
    <row r="25" spans="1:3">
      <c r="A25" s="236" t="s">
        <v>269</v>
      </c>
    </row>
    <row r="26" spans="1:3">
      <c r="A26" s="4" t="s">
        <v>62</v>
      </c>
    </row>
    <row r="27" spans="1:3">
      <c r="A27" s="4" t="s">
        <v>1</v>
      </c>
    </row>
    <row r="28" spans="1:3">
      <c r="A28" s="237" t="s">
        <v>63</v>
      </c>
    </row>
    <row r="29" spans="1:3">
      <c r="A29" s="4" t="s">
        <v>2</v>
      </c>
    </row>
    <row r="30" spans="1:3">
      <c r="A30" s="237" t="s">
        <v>20</v>
      </c>
    </row>
    <row r="31" spans="1:3">
      <c r="A31" s="4" t="s">
        <v>3</v>
      </c>
    </row>
    <row r="32" spans="1:3">
      <c r="A32" s="4" t="s">
        <v>427</v>
      </c>
    </row>
    <row r="33" spans="1:5" s="2" customFormat="1" ht="88.5" customHeight="1">
      <c r="A33" s="496" t="s">
        <v>407</v>
      </c>
      <c r="B33" s="496"/>
      <c r="C33" s="496"/>
      <c r="D33" s="496"/>
      <c r="E33" s="496"/>
    </row>
    <row r="34" spans="1:5">
      <c r="A34" s="237" t="s">
        <v>16</v>
      </c>
    </row>
    <row r="35" spans="1:5" s="2" customFormat="1" ht="43.5" customHeight="1">
      <c r="A35" s="496" t="s">
        <v>406</v>
      </c>
      <c r="B35" s="496"/>
      <c r="C35" s="496"/>
      <c r="D35" s="496"/>
      <c r="E35" s="496"/>
    </row>
    <row r="36" spans="1:5">
      <c r="A36" s="4" t="s">
        <v>64</v>
      </c>
    </row>
    <row r="37" spans="1:5">
      <c r="A37" s="4" t="s">
        <v>65</v>
      </c>
    </row>
    <row r="38" spans="1:5">
      <c r="A38" s="237" t="s">
        <v>66</v>
      </c>
    </row>
    <row r="39" spans="1:5">
      <c r="A39" s="228" t="s">
        <v>132</v>
      </c>
    </row>
    <row r="40" spans="1:5">
      <c r="A40" s="4" t="s">
        <v>270</v>
      </c>
    </row>
    <row r="41" spans="1:5">
      <c r="A41" s="4" t="s">
        <v>67</v>
      </c>
    </row>
    <row r="42" spans="1:5">
      <c r="A42" s="4" t="s">
        <v>271</v>
      </c>
    </row>
    <row r="43" spans="1:5">
      <c r="A43" s="4" t="s">
        <v>68</v>
      </c>
    </row>
    <row r="44" spans="1:5">
      <c r="A44" s="4" t="s">
        <v>272</v>
      </c>
    </row>
    <row r="45" spans="1:5">
      <c r="A45" s="4" t="s">
        <v>68</v>
      </c>
      <c r="C45" s="190" t="s">
        <v>69</v>
      </c>
    </row>
    <row r="46" spans="1:5" ht="60.75" customHeight="1">
      <c r="A46" s="497" t="s">
        <v>428</v>
      </c>
      <c r="B46" s="497"/>
      <c r="C46" s="497"/>
      <c r="D46" s="497"/>
      <c r="E46" s="497"/>
    </row>
    <row r="47" spans="1:5" s="225" customFormat="1">
      <c r="A47" s="238" t="s">
        <v>133</v>
      </c>
    </row>
    <row r="48" spans="1:5" s="225" customFormat="1">
      <c r="A48" s="234" t="s">
        <v>432</v>
      </c>
    </row>
    <row r="49" spans="1:6" s="225" customFormat="1">
      <c r="A49" s="234" t="s">
        <v>433</v>
      </c>
    </row>
    <row r="50" spans="1:6" s="225" customFormat="1">
      <c r="A50" s="191" t="s">
        <v>181</v>
      </c>
    </row>
    <row r="51" spans="1:6" s="225" customFormat="1">
      <c r="A51" s="234" t="s">
        <v>134</v>
      </c>
    </row>
    <row r="52" spans="1:6" s="225" customFormat="1">
      <c r="A52" s="239" t="s">
        <v>278</v>
      </c>
      <c r="B52" s="240"/>
      <c r="C52" s="240"/>
      <c r="D52" s="240"/>
      <c r="E52" s="240"/>
      <c r="F52" s="240"/>
    </row>
    <row r="53" spans="1:6" s="2" customFormat="1" ht="54.75" customHeight="1">
      <c r="A53" s="480" t="s">
        <v>403</v>
      </c>
      <c r="B53" s="480"/>
      <c r="C53" s="480"/>
      <c r="D53" s="480"/>
      <c r="E53" s="480"/>
    </row>
    <row r="54" spans="1:6" s="225" customFormat="1">
      <c r="A54" s="234" t="s">
        <v>135</v>
      </c>
      <c r="B54" s="240"/>
      <c r="C54" s="240"/>
      <c r="D54" s="240"/>
      <c r="E54" s="240"/>
      <c r="F54" s="240"/>
    </row>
    <row r="55" spans="1:6" s="2" customFormat="1" ht="121.5" customHeight="1">
      <c r="A55" s="480" t="s">
        <v>431</v>
      </c>
      <c r="B55" s="480"/>
      <c r="C55" s="480"/>
      <c r="D55" s="480"/>
      <c r="E55" s="480"/>
      <c r="F55" s="480"/>
    </row>
    <row r="56" spans="1:6" s="225" customFormat="1">
      <c r="A56" s="234" t="s">
        <v>279</v>
      </c>
    </row>
    <row r="57" spans="1:6" s="2" customFormat="1" ht="102" customHeight="1">
      <c r="A57" s="480" t="s">
        <v>404</v>
      </c>
      <c r="B57" s="480"/>
      <c r="C57" s="480"/>
      <c r="D57" s="480"/>
      <c r="E57" s="480"/>
      <c r="F57" s="480"/>
    </row>
    <row r="58" spans="1:6" s="225" customFormat="1">
      <c r="A58" s="234" t="s">
        <v>136</v>
      </c>
    </row>
    <row r="59" spans="1:6" s="225" customFormat="1">
      <c r="A59" s="239" t="s">
        <v>429</v>
      </c>
    </row>
    <row r="60" spans="1:6" s="225" customFormat="1">
      <c r="A60" s="239" t="s">
        <v>430</v>
      </c>
    </row>
    <row r="61" spans="1:6" s="225" customFormat="1">
      <c r="A61" s="241" t="s">
        <v>137</v>
      </c>
    </row>
    <row r="62" spans="1:6" s="225" customFormat="1">
      <c r="A62" s="242" t="s">
        <v>273</v>
      </c>
    </row>
    <row r="63" spans="1:6" s="225" customFormat="1">
      <c r="A63" s="225" t="s">
        <v>138</v>
      </c>
      <c r="B63" s="191"/>
    </row>
    <row r="64" spans="1:6" s="225" customFormat="1">
      <c r="A64" s="330" t="s">
        <v>120</v>
      </c>
      <c r="B64" s="332" t="s">
        <v>121</v>
      </c>
      <c r="C64" s="332"/>
      <c r="D64" s="332"/>
      <c r="E64" s="332"/>
    </row>
    <row r="65" spans="1:6" s="225" customFormat="1" ht="24">
      <c r="A65" s="331"/>
      <c r="B65" s="37" t="s">
        <v>437</v>
      </c>
      <c r="C65" s="37" t="s">
        <v>438</v>
      </c>
      <c r="D65" s="37" t="s">
        <v>439</v>
      </c>
      <c r="E65" s="37" t="s">
        <v>440</v>
      </c>
    </row>
    <row r="66" spans="1:6" s="225" customFormat="1" ht="130.5">
      <c r="A66" s="498" t="s">
        <v>434</v>
      </c>
      <c r="B66" s="499" t="s">
        <v>441</v>
      </c>
      <c r="C66" s="499" t="s">
        <v>441</v>
      </c>
      <c r="D66" s="500" t="s">
        <v>441</v>
      </c>
      <c r="E66" s="244"/>
    </row>
    <row r="67" spans="1:6" s="225" customFormat="1" ht="43.5">
      <c r="A67" s="498" t="s">
        <v>435</v>
      </c>
      <c r="B67" s="499" t="s">
        <v>441</v>
      </c>
      <c r="C67" s="499" t="s">
        <v>441</v>
      </c>
      <c r="D67" s="500" t="s">
        <v>441</v>
      </c>
      <c r="E67" s="244"/>
    </row>
    <row r="68" spans="1:6" s="225" customFormat="1" ht="87">
      <c r="A68" s="498" t="s">
        <v>436</v>
      </c>
      <c r="B68" s="499" t="s">
        <v>441</v>
      </c>
      <c r="C68" s="499" t="s">
        <v>441</v>
      </c>
      <c r="D68" s="500" t="s">
        <v>441</v>
      </c>
      <c r="E68" s="500" t="s">
        <v>441</v>
      </c>
    </row>
    <row r="69" spans="1:6" s="225" customFormat="1">
      <c r="A69" s="243"/>
      <c r="B69" s="244"/>
      <c r="C69" s="244"/>
      <c r="D69" s="245"/>
      <c r="E69" s="244"/>
    </row>
    <row r="70" spans="1:6" s="225" customFormat="1">
      <c r="A70" s="243"/>
      <c r="B70" s="244"/>
      <c r="C70" s="244"/>
      <c r="D70" s="245"/>
      <c r="E70" s="244"/>
    </row>
    <row r="71" spans="1:6" s="225" customFormat="1">
      <c r="A71" s="191" t="s">
        <v>141</v>
      </c>
      <c r="C71" s="225" t="s">
        <v>139</v>
      </c>
      <c r="E71" s="225" t="s">
        <v>140</v>
      </c>
    </row>
    <row r="72" spans="1:6" s="225" customFormat="1">
      <c r="A72" s="191" t="s">
        <v>142</v>
      </c>
    </row>
    <row r="73" spans="1:6" s="225" customFormat="1">
      <c r="A73" s="234" t="s">
        <v>143</v>
      </c>
    </row>
    <row r="74" spans="1:6" s="225" customFormat="1">
      <c r="A74" s="239" t="s">
        <v>144</v>
      </c>
      <c r="F74" s="246"/>
    </row>
    <row r="75" spans="1:6" s="225" customFormat="1">
      <c r="A75" s="239" t="s">
        <v>122</v>
      </c>
      <c r="F75" s="246"/>
    </row>
    <row r="76" spans="1:6" s="225" customFormat="1">
      <c r="A76" s="239" t="s">
        <v>145</v>
      </c>
      <c r="F76" s="246"/>
    </row>
    <row r="77" spans="1:6" s="225" customFormat="1">
      <c r="A77" s="239" t="s">
        <v>123</v>
      </c>
      <c r="F77" s="246"/>
    </row>
    <row r="78" spans="1:6" s="225" customFormat="1">
      <c r="A78" s="239" t="s">
        <v>146</v>
      </c>
      <c r="F78" s="246"/>
    </row>
    <row r="79" spans="1:6" s="225" customFormat="1">
      <c r="A79" s="234" t="s">
        <v>163</v>
      </c>
    </row>
    <row r="80" spans="1:6" s="225" customFormat="1">
      <c r="A80" s="239" t="s">
        <v>147</v>
      </c>
      <c r="F80" s="246"/>
    </row>
    <row r="81" spans="1:5" s="225" customFormat="1">
      <c r="A81" s="239" t="s">
        <v>148</v>
      </c>
    </row>
    <row r="82" spans="1:5" s="225" customFormat="1">
      <c r="A82" s="239" t="s">
        <v>149</v>
      </c>
    </row>
    <row r="83" spans="1:5" s="225" customFormat="1">
      <c r="A83" s="234" t="s">
        <v>164</v>
      </c>
    </row>
    <row r="84" spans="1:5" s="225" customFormat="1">
      <c r="A84" s="234" t="s">
        <v>165</v>
      </c>
      <c r="E84" s="247"/>
    </row>
    <row r="85" spans="1:5" s="225" customFormat="1">
      <c r="A85" s="239" t="s">
        <v>150</v>
      </c>
      <c r="E85" s="247"/>
    </row>
    <row r="86" spans="1:5" s="225" customFormat="1">
      <c r="A86" s="239" t="s">
        <v>151</v>
      </c>
      <c r="E86" s="247"/>
    </row>
    <row r="87" spans="1:5" s="225" customFormat="1">
      <c r="A87" s="239" t="s">
        <v>152</v>
      </c>
      <c r="E87" s="247"/>
    </row>
    <row r="88" spans="1:5" s="225" customFormat="1">
      <c r="A88" s="234" t="s">
        <v>166</v>
      </c>
      <c r="E88" s="247"/>
    </row>
    <row r="89" spans="1:5" s="225" customFormat="1">
      <c r="A89" s="239" t="s">
        <v>153</v>
      </c>
      <c r="E89" s="247"/>
    </row>
    <row r="90" spans="1:5" s="225" customFormat="1">
      <c r="A90" s="239" t="s">
        <v>154</v>
      </c>
      <c r="E90" s="247"/>
    </row>
    <row r="91" spans="1:5" s="225" customFormat="1">
      <c r="A91" s="239" t="s">
        <v>155</v>
      </c>
    </row>
    <row r="92" spans="1:5" s="225" customFormat="1">
      <c r="A92" s="234" t="s">
        <v>167</v>
      </c>
      <c r="E92" s="247"/>
    </row>
    <row r="93" spans="1:5" s="225" customFormat="1">
      <c r="A93" s="239" t="s">
        <v>156</v>
      </c>
      <c r="E93" s="247"/>
    </row>
    <row r="94" spans="1:5" s="225" customFormat="1">
      <c r="A94" s="239" t="s">
        <v>157</v>
      </c>
      <c r="E94" s="247"/>
    </row>
    <row r="95" spans="1:5" s="225" customFormat="1">
      <c r="A95" s="239" t="s">
        <v>152</v>
      </c>
    </row>
    <row r="96" spans="1:5" s="225" customFormat="1">
      <c r="A96" s="234" t="s">
        <v>168</v>
      </c>
    </row>
    <row r="97" spans="1:6" s="225" customFormat="1">
      <c r="A97" s="239" t="s">
        <v>158</v>
      </c>
    </row>
    <row r="98" spans="1:6" s="225" customFormat="1">
      <c r="A98" s="239" t="s">
        <v>159</v>
      </c>
    </row>
    <row r="99" spans="1:6" s="225" customFormat="1">
      <c r="A99" s="239" t="s">
        <v>160</v>
      </c>
    </row>
    <row r="100" spans="1:6" s="225" customFormat="1">
      <c r="A100" s="234" t="s">
        <v>169</v>
      </c>
    </row>
    <row r="101" spans="1:6" s="225" customFormat="1">
      <c r="A101" s="239" t="s">
        <v>161</v>
      </c>
      <c r="B101" s="239"/>
    </row>
    <row r="102" spans="1:6" s="225" customFormat="1">
      <c r="A102" s="239" t="s">
        <v>162</v>
      </c>
      <c r="B102" s="239"/>
    </row>
    <row r="103" spans="1:6" s="225" customFormat="1">
      <c r="A103" s="191" t="s">
        <v>170</v>
      </c>
    </row>
    <row r="104" spans="1:6" s="225" customFormat="1">
      <c r="A104" s="248" t="s">
        <v>171</v>
      </c>
    </row>
    <row r="105" spans="1:6" s="225" customFormat="1">
      <c r="A105" s="248" t="s">
        <v>171</v>
      </c>
    </row>
    <row r="106" spans="1:6" s="225" customFormat="1">
      <c r="A106" s="248" t="s">
        <v>171</v>
      </c>
    </row>
    <row r="107" spans="1:6" s="225" customFormat="1">
      <c r="A107" s="249" t="s">
        <v>172</v>
      </c>
      <c r="B107" s="250"/>
      <c r="C107" s="250"/>
      <c r="D107" s="250"/>
      <c r="E107" s="250"/>
      <c r="F107" s="250"/>
    </row>
    <row r="108" spans="1:6" s="225" customFormat="1">
      <c r="A108" s="248" t="s">
        <v>171</v>
      </c>
    </row>
    <row r="109" spans="1:6" s="225" customFormat="1">
      <c r="A109" s="248" t="s">
        <v>171</v>
      </c>
    </row>
    <row r="110" spans="1:6" s="225" customFormat="1">
      <c r="A110" s="248" t="s">
        <v>171</v>
      </c>
    </row>
    <row r="111" spans="1:6" ht="22.5" customHeight="1">
      <c r="A111" s="228" t="s">
        <v>173</v>
      </c>
    </row>
    <row r="112" spans="1:6" ht="22.5" customHeight="1">
      <c r="A112" s="190" t="s">
        <v>174</v>
      </c>
      <c r="C112" s="190" t="s">
        <v>176</v>
      </c>
      <c r="E112" s="190" t="s">
        <v>177</v>
      </c>
    </row>
    <row r="113" spans="1:5" ht="22.5" customHeight="1">
      <c r="A113" s="190" t="s">
        <v>175</v>
      </c>
      <c r="C113" s="190" t="s">
        <v>176</v>
      </c>
      <c r="E113" s="190" t="s">
        <v>177</v>
      </c>
    </row>
    <row r="114" spans="1:5" ht="22.5" customHeight="1"/>
    <row r="115" spans="1:5" ht="7.5" customHeight="1"/>
    <row r="116" spans="1:5">
      <c r="A116" s="251"/>
    </row>
  </sheetData>
  <mergeCells count="11">
    <mergeCell ref="A53:E53"/>
    <mergeCell ref="A55:F55"/>
    <mergeCell ref="A57:F57"/>
    <mergeCell ref="A35:E35"/>
    <mergeCell ref="A33:E33"/>
    <mergeCell ref="A46:E46"/>
    <mergeCell ref="A4:C4"/>
    <mergeCell ref="A8:F8"/>
    <mergeCell ref="A11:F11"/>
    <mergeCell ref="A64:A65"/>
    <mergeCell ref="B64:E64"/>
  </mergeCells>
  <pageMargins left="0.31496062992125984" right="0.31496062992125984" top="0.74803149606299213" bottom="0.74803149606299213" header="0.31496062992125984" footer="0.31496062992125984"/>
  <pageSetup paperSize="9" orientation="portrait" r:id="rId1"/>
  <rowBreaks count="2" manualBreakCount="2">
    <brk id="60" max="16383" man="1"/>
    <brk id="9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6"/>
  <sheetViews>
    <sheetView view="pageBreakPreview" zoomScale="90" zoomScaleNormal="100" zoomScaleSheetLayoutView="90" workbookViewId="0">
      <selection activeCell="A6" sqref="A6"/>
    </sheetView>
  </sheetViews>
  <sheetFormatPr defaultRowHeight="21.75"/>
  <cols>
    <col min="1" max="1" width="54.5" style="190" customWidth="1"/>
    <col min="2" max="2" width="11.5" style="190" customWidth="1"/>
    <col min="3" max="5" width="11.125" style="190" customWidth="1"/>
    <col min="6" max="6" width="10.5" style="190" customWidth="1"/>
    <col min="7" max="7" width="9.75" style="190" customWidth="1"/>
    <col min="8" max="10" width="11.125" style="190" customWidth="1"/>
    <col min="11" max="255" width="9" style="190"/>
    <col min="256" max="256" width="1.5" style="190" customWidth="1"/>
    <col min="257" max="257" width="25.5" style="190" customWidth="1"/>
    <col min="258" max="258" width="11.5" style="190" customWidth="1"/>
    <col min="259" max="266" width="11.125" style="190" customWidth="1"/>
    <col min="267" max="511" width="9" style="190"/>
    <col min="512" max="512" width="1.5" style="190" customWidth="1"/>
    <col min="513" max="513" width="25.5" style="190" customWidth="1"/>
    <col min="514" max="514" width="11.5" style="190" customWidth="1"/>
    <col min="515" max="522" width="11.125" style="190" customWidth="1"/>
    <col min="523" max="767" width="9" style="190"/>
    <col min="768" max="768" width="1.5" style="190" customWidth="1"/>
    <col min="769" max="769" width="25.5" style="190" customWidth="1"/>
    <col min="770" max="770" width="11.5" style="190" customWidth="1"/>
    <col min="771" max="778" width="11.125" style="190" customWidth="1"/>
    <col min="779" max="1023" width="9" style="190"/>
    <col min="1024" max="1024" width="1.5" style="190" customWidth="1"/>
    <col min="1025" max="1025" width="25.5" style="190" customWidth="1"/>
    <col min="1026" max="1026" width="11.5" style="190" customWidth="1"/>
    <col min="1027" max="1034" width="11.125" style="190" customWidth="1"/>
    <col min="1035" max="1279" width="9" style="190"/>
    <col min="1280" max="1280" width="1.5" style="190" customWidth="1"/>
    <col min="1281" max="1281" width="25.5" style="190" customWidth="1"/>
    <col min="1282" max="1282" width="11.5" style="190" customWidth="1"/>
    <col min="1283" max="1290" width="11.125" style="190" customWidth="1"/>
    <col min="1291" max="1535" width="9" style="190"/>
    <col min="1536" max="1536" width="1.5" style="190" customWidth="1"/>
    <col min="1537" max="1537" width="25.5" style="190" customWidth="1"/>
    <col min="1538" max="1538" width="11.5" style="190" customWidth="1"/>
    <col min="1539" max="1546" width="11.125" style="190" customWidth="1"/>
    <col min="1547" max="1791" width="9" style="190"/>
    <col min="1792" max="1792" width="1.5" style="190" customWidth="1"/>
    <col min="1793" max="1793" width="25.5" style="190" customWidth="1"/>
    <col min="1794" max="1794" width="11.5" style="190" customWidth="1"/>
    <col min="1795" max="1802" width="11.125" style="190" customWidth="1"/>
    <col min="1803" max="2047" width="9" style="190"/>
    <col min="2048" max="2048" width="1.5" style="190" customWidth="1"/>
    <col min="2049" max="2049" width="25.5" style="190" customWidth="1"/>
    <col min="2050" max="2050" width="11.5" style="190" customWidth="1"/>
    <col min="2051" max="2058" width="11.125" style="190" customWidth="1"/>
    <col min="2059" max="2303" width="9" style="190"/>
    <col min="2304" max="2304" width="1.5" style="190" customWidth="1"/>
    <col min="2305" max="2305" width="25.5" style="190" customWidth="1"/>
    <col min="2306" max="2306" width="11.5" style="190" customWidth="1"/>
    <col min="2307" max="2314" width="11.125" style="190" customWidth="1"/>
    <col min="2315" max="2559" width="9" style="190"/>
    <col min="2560" max="2560" width="1.5" style="190" customWidth="1"/>
    <col min="2561" max="2561" width="25.5" style="190" customWidth="1"/>
    <col min="2562" max="2562" width="11.5" style="190" customWidth="1"/>
    <col min="2563" max="2570" width="11.125" style="190" customWidth="1"/>
    <col min="2571" max="2815" width="9" style="190"/>
    <col min="2816" max="2816" width="1.5" style="190" customWidth="1"/>
    <col min="2817" max="2817" width="25.5" style="190" customWidth="1"/>
    <col min="2818" max="2818" width="11.5" style="190" customWidth="1"/>
    <col min="2819" max="2826" width="11.125" style="190" customWidth="1"/>
    <col min="2827" max="3071" width="9" style="190"/>
    <col min="3072" max="3072" width="1.5" style="190" customWidth="1"/>
    <col min="3073" max="3073" width="25.5" style="190" customWidth="1"/>
    <col min="3074" max="3074" width="11.5" style="190" customWidth="1"/>
    <col min="3075" max="3082" width="11.125" style="190" customWidth="1"/>
    <col min="3083" max="3327" width="9" style="190"/>
    <col min="3328" max="3328" width="1.5" style="190" customWidth="1"/>
    <col min="3329" max="3329" width="25.5" style="190" customWidth="1"/>
    <col min="3330" max="3330" width="11.5" style="190" customWidth="1"/>
    <col min="3331" max="3338" width="11.125" style="190" customWidth="1"/>
    <col min="3339" max="3583" width="9" style="190"/>
    <col min="3584" max="3584" width="1.5" style="190" customWidth="1"/>
    <col min="3585" max="3585" width="25.5" style="190" customWidth="1"/>
    <col min="3586" max="3586" width="11.5" style="190" customWidth="1"/>
    <col min="3587" max="3594" width="11.125" style="190" customWidth="1"/>
    <col min="3595" max="3839" width="9" style="190"/>
    <col min="3840" max="3840" width="1.5" style="190" customWidth="1"/>
    <col min="3841" max="3841" width="25.5" style="190" customWidth="1"/>
    <col min="3842" max="3842" width="11.5" style="190" customWidth="1"/>
    <col min="3843" max="3850" width="11.125" style="190" customWidth="1"/>
    <col min="3851" max="4095" width="9" style="190"/>
    <col min="4096" max="4096" width="1.5" style="190" customWidth="1"/>
    <col min="4097" max="4097" width="25.5" style="190" customWidth="1"/>
    <col min="4098" max="4098" width="11.5" style="190" customWidth="1"/>
    <col min="4099" max="4106" width="11.125" style="190" customWidth="1"/>
    <col min="4107" max="4351" width="9" style="190"/>
    <col min="4352" max="4352" width="1.5" style="190" customWidth="1"/>
    <col min="4353" max="4353" width="25.5" style="190" customWidth="1"/>
    <col min="4354" max="4354" width="11.5" style="190" customWidth="1"/>
    <col min="4355" max="4362" width="11.125" style="190" customWidth="1"/>
    <col min="4363" max="4607" width="9" style="190"/>
    <col min="4608" max="4608" width="1.5" style="190" customWidth="1"/>
    <col min="4609" max="4609" width="25.5" style="190" customWidth="1"/>
    <col min="4610" max="4610" width="11.5" style="190" customWidth="1"/>
    <col min="4611" max="4618" width="11.125" style="190" customWidth="1"/>
    <col min="4619" max="4863" width="9" style="190"/>
    <col min="4864" max="4864" width="1.5" style="190" customWidth="1"/>
    <col min="4865" max="4865" width="25.5" style="190" customWidth="1"/>
    <col min="4866" max="4866" width="11.5" style="190" customWidth="1"/>
    <col min="4867" max="4874" width="11.125" style="190" customWidth="1"/>
    <col min="4875" max="5119" width="9" style="190"/>
    <col min="5120" max="5120" width="1.5" style="190" customWidth="1"/>
    <col min="5121" max="5121" width="25.5" style="190" customWidth="1"/>
    <col min="5122" max="5122" width="11.5" style="190" customWidth="1"/>
    <col min="5123" max="5130" width="11.125" style="190" customWidth="1"/>
    <col min="5131" max="5375" width="9" style="190"/>
    <col min="5376" max="5376" width="1.5" style="190" customWidth="1"/>
    <col min="5377" max="5377" width="25.5" style="190" customWidth="1"/>
    <col min="5378" max="5378" width="11.5" style="190" customWidth="1"/>
    <col min="5379" max="5386" width="11.125" style="190" customWidth="1"/>
    <col min="5387" max="5631" width="9" style="190"/>
    <col min="5632" max="5632" width="1.5" style="190" customWidth="1"/>
    <col min="5633" max="5633" width="25.5" style="190" customWidth="1"/>
    <col min="5634" max="5634" width="11.5" style="190" customWidth="1"/>
    <col min="5635" max="5642" width="11.125" style="190" customWidth="1"/>
    <col min="5643" max="5887" width="9" style="190"/>
    <col min="5888" max="5888" width="1.5" style="190" customWidth="1"/>
    <col min="5889" max="5889" width="25.5" style="190" customWidth="1"/>
    <col min="5890" max="5890" width="11.5" style="190" customWidth="1"/>
    <col min="5891" max="5898" width="11.125" style="190" customWidth="1"/>
    <col min="5899" max="6143" width="9" style="190"/>
    <col min="6144" max="6144" width="1.5" style="190" customWidth="1"/>
    <col min="6145" max="6145" width="25.5" style="190" customWidth="1"/>
    <col min="6146" max="6146" width="11.5" style="190" customWidth="1"/>
    <col min="6147" max="6154" width="11.125" style="190" customWidth="1"/>
    <col min="6155" max="6399" width="9" style="190"/>
    <col min="6400" max="6400" width="1.5" style="190" customWidth="1"/>
    <col min="6401" max="6401" width="25.5" style="190" customWidth="1"/>
    <col min="6402" max="6402" width="11.5" style="190" customWidth="1"/>
    <col min="6403" max="6410" width="11.125" style="190" customWidth="1"/>
    <col min="6411" max="6655" width="9" style="190"/>
    <col min="6656" max="6656" width="1.5" style="190" customWidth="1"/>
    <col min="6657" max="6657" width="25.5" style="190" customWidth="1"/>
    <col min="6658" max="6658" width="11.5" style="190" customWidth="1"/>
    <col min="6659" max="6666" width="11.125" style="190" customWidth="1"/>
    <col min="6667" max="6911" width="9" style="190"/>
    <col min="6912" max="6912" width="1.5" style="190" customWidth="1"/>
    <col min="6913" max="6913" width="25.5" style="190" customWidth="1"/>
    <col min="6914" max="6914" width="11.5" style="190" customWidth="1"/>
    <col min="6915" max="6922" width="11.125" style="190" customWidth="1"/>
    <col min="6923" max="7167" width="9" style="190"/>
    <col min="7168" max="7168" width="1.5" style="190" customWidth="1"/>
    <col min="7169" max="7169" width="25.5" style="190" customWidth="1"/>
    <col min="7170" max="7170" width="11.5" style="190" customWidth="1"/>
    <col min="7171" max="7178" width="11.125" style="190" customWidth="1"/>
    <col min="7179" max="7423" width="9" style="190"/>
    <col min="7424" max="7424" width="1.5" style="190" customWidth="1"/>
    <col min="7425" max="7425" width="25.5" style="190" customWidth="1"/>
    <col min="7426" max="7426" width="11.5" style="190" customWidth="1"/>
    <col min="7427" max="7434" width="11.125" style="190" customWidth="1"/>
    <col min="7435" max="7679" width="9" style="190"/>
    <col min="7680" max="7680" width="1.5" style="190" customWidth="1"/>
    <col min="7681" max="7681" width="25.5" style="190" customWidth="1"/>
    <col min="7682" max="7682" width="11.5" style="190" customWidth="1"/>
    <col min="7683" max="7690" width="11.125" style="190" customWidth="1"/>
    <col min="7691" max="7935" width="9" style="190"/>
    <col min="7936" max="7936" width="1.5" style="190" customWidth="1"/>
    <col min="7937" max="7937" width="25.5" style="190" customWidth="1"/>
    <col min="7938" max="7938" width="11.5" style="190" customWidth="1"/>
    <col min="7939" max="7946" width="11.125" style="190" customWidth="1"/>
    <col min="7947" max="8191" width="9" style="190"/>
    <col min="8192" max="8192" width="1.5" style="190" customWidth="1"/>
    <col min="8193" max="8193" width="25.5" style="190" customWidth="1"/>
    <col min="8194" max="8194" width="11.5" style="190" customWidth="1"/>
    <col min="8195" max="8202" width="11.125" style="190" customWidth="1"/>
    <col min="8203" max="8447" width="9" style="190"/>
    <col min="8448" max="8448" width="1.5" style="190" customWidth="1"/>
    <col min="8449" max="8449" width="25.5" style="190" customWidth="1"/>
    <col min="8450" max="8450" width="11.5" style="190" customWidth="1"/>
    <col min="8451" max="8458" width="11.125" style="190" customWidth="1"/>
    <col min="8459" max="8703" width="9" style="190"/>
    <col min="8704" max="8704" width="1.5" style="190" customWidth="1"/>
    <col min="8705" max="8705" width="25.5" style="190" customWidth="1"/>
    <col min="8706" max="8706" width="11.5" style="190" customWidth="1"/>
    <col min="8707" max="8714" width="11.125" style="190" customWidth="1"/>
    <col min="8715" max="8959" width="9" style="190"/>
    <col min="8960" max="8960" width="1.5" style="190" customWidth="1"/>
    <col min="8961" max="8961" width="25.5" style="190" customWidth="1"/>
    <col min="8962" max="8962" width="11.5" style="190" customWidth="1"/>
    <col min="8963" max="8970" width="11.125" style="190" customWidth="1"/>
    <col min="8971" max="9215" width="9" style="190"/>
    <col min="9216" max="9216" width="1.5" style="190" customWidth="1"/>
    <col min="9217" max="9217" width="25.5" style="190" customWidth="1"/>
    <col min="9218" max="9218" width="11.5" style="190" customWidth="1"/>
    <col min="9219" max="9226" width="11.125" style="190" customWidth="1"/>
    <col min="9227" max="9471" width="9" style="190"/>
    <col min="9472" max="9472" width="1.5" style="190" customWidth="1"/>
    <col min="9473" max="9473" width="25.5" style="190" customWidth="1"/>
    <col min="9474" max="9474" width="11.5" style="190" customWidth="1"/>
    <col min="9475" max="9482" width="11.125" style="190" customWidth="1"/>
    <col min="9483" max="9727" width="9" style="190"/>
    <col min="9728" max="9728" width="1.5" style="190" customWidth="1"/>
    <col min="9729" max="9729" width="25.5" style="190" customWidth="1"/>
    <col min="9730" max="9730" width="11.5" style="190" customWidth="1"/>
    <col min="9731" max="9738" width="11.125" style="190" customWidth="1"/>
    <col min="9739" max="9983" width="9" style="190"/>
    <col min="9984" max="9984" width="1.5" style="190" customWidth="1"/>
    <col min="9985" max="9985" width="25.5" style="190" customWidth="1"/>
    <col min="9986" max="9986" width="11.5" style="190" customWidth="1"/>
    <col min="9987" max="9994" width="11.125" style="190" customWidth="1"/>
    <col min="9995" max="10239" width="9" style="190"/>
    <col min="10240" max="10240" width="1.5" style="190" customWidth="1"/>
    <col min="10241" max="10241" width="25.5" style="190" customWidth="1"/>
    <col min="10242" max="10242" width="11.5" style="190" customWidth="1"/>
    <col min="10243" max="10250" width="11.125" style="190" customWidth="1"/>
    <col min="10251" max="10495" width="9" style="190"/>
    <col min="10496" max="10496" width="1.5" style="190" customWidth="1"/>
    <col min="10497" max="10497" width="25.5" style="190" customWidth="1"/>
    <col min="10498" max="10498" width="11.5" style="190" customWidth="1"/>
    <col min="10499" max="10506" width="11.125" style="190" customWidth="1"/>
    <col min="10507" max="10751" width="9" style="190"/>
    <col min="10752" max="10752" width="1.5" style="190" customWidth="1"/>
    <col min="10753" max="10753" width="25.5" style="190" customWidth="1"/>
    <col min="10754" max="10754" width="11.5" style="190" customWidth="1"/>
    <col min="10755" max="10762" width="11.125" style="190" customWidth="1"/>
    <col min="10763" max="11007" width="9" style="190"/>
    <col min="11008" max="11008" width="1.5" style="190" customWidth="1"/>
    <col min="11009" max="11009" width="25.5" style="190" customWidth="1"/>
    <col min="11010" max="11010" width="11.5" style="190" customWidth="1"/>
    <col min="11011" max="11018" width="11.125" style="190" customWidth="1"/>
    <col min="11019" max="11263" width="9" style="190"/>
    <col min="11264" max="11264" width="1.5" style="190" customWidth="1"/>
    <col min="11265" max="11265" width="25.5" style="190" customWidth="1"/>
    <col min="11266" max="11266" width="11.5" style="190" customWidth="1"/>
    <col min="11267" max="11274" width="11.125" style="190" customWidth="1"/>
    <col min="11275" max="11519" width="9" style="190"/>
    <col min="11520" max="11520" width="1.5" style="190" customWidth="1"/>
    <col min="11521" max="11521" width="25.5" style="190" customWidth="1"/>
    <col min="11522" max="11522" width="11.5" style="190" customWidth="1"/>
    <col min="11523" max="11530" width="11.125" style="190" customWidth="1"/>
    <col min="11531" max="11775" width="9" style="190"/>
    <col min="11776" max="11776" width="1.5" style="190" customWidth="1"/>
    <col min="11777" max="11777" width="25.5" style="190" customWidth="1"/>
    <col min="11778" max="11778" width="11.5" style="190" customWidth="1"/>
    <col min="11779" max="11786" width="11.125" style="190" customWidth="1"/>
    <col min="11787" max="12031" width="9" style="190"/>
    <col min="12032" max="12032" width="1.5" style="190" customWidth="1"/>
    <col min="12033" max="12033" width="25.5" style="190" customWidth="1"/>
    <col min="12034" max="12034" width="11.5" style="190" customWidth="1"/>
    <col min="12035" max="12042" width="11.125" style="190" customWidth="1"/>
    <col min="12043" max="12287" width="9" style="190"/>
    <col min="12288" max="12288" width="1.5" style="190" customWidth="1"/>
    <col min="12289" max="12289" width="25.5" style="190" customWidth="1"/>
    <col min="12290" max="12290" width="11.5" style="190" customWidth="1"/>
    <col min="12291" max="12298" width="11.125" style="190" customWidth="1"/>
    <col min="12299" max="12543" width="9" style="190"/>
    <col min="12544" max="12544" width="1.5" style="190" customWidth="1"/>
    <col min="12545" max="12545" width="25.5" style="190" customWidth="1"/>
    <col min="12546" max="12546" width="11.5" style="190" customWidth="1"/>
    <col min="12547" max="12554" width="11.125" style="190" customWidth="1"/>
    <col min="12555" max="12799" width="9" style="190"/>
    <col min="12800" max="12800" width="1.5" style="190" customWidth="1"/>
    <col min="12801" max="12801" width="25.5" style="190" customWidth="1"/>
    <col min="12802" max="12802" width="11.5" style="190" customWidth="1"/>
    <col min="12803" max="12810" width="11.125" style="190" customWidth="1"/>
    <col min="12811" max="13055" width="9" style="190"/>
    <col min="13056" max="13056" width="1.5" style="190" customWidth="1"/>
    <col min="13057" max="13057" width="25.5" style="190" customWidth="1"/>
    <col min="13058" max="13058" width="11.5" style="190" customWidth="1"/>
    <col min="13059" max="13066" width="11.125" style="190" customWidth="1"/>
    <col min="13067" max="13311" width="9" style="190"/>
    <col min="13312" max="13312" width="1.5" style="190" customWidth="1"/>
    <col min="13313" max="13313" width="25.5" style="190" customWidth="1"/>
    <col min="13314" max="13314" width="11.5" style="190" customWidth="1"/>
    <col min="13315" max="13322" width="11.125" style="190" customWidth="1"/>
    <col min="13323" max="13567" width="9" style="190"/>
    <col min="13568" max="13568" width="1.5" style="190" customWidth="1"/>
    <col min="13569" max="13569" width="25.5" style="190" customWidth="1"/>
    <col min="13570" max="13570" width="11.5" style="190" customWidth="1"/>
    <col min="13571" max="13578" width="11.125" style="190" customWidth="1"/>
    <col min="13579" max="13823" width="9" style="190"/>
    <col min="13824" max="13824" width="1.5" style="190" customWidth="1"/>
    <col min="13825" max="13825" width="25.5" style="190" customWidth="1"/>
    <col min="13826" max="13826" width="11.5" style="190" customWidth="1"/>
    <col min="13827" max="13834" width="11.125" style="190" customWidth="1"/>
    <col min="13835" max="14079" width="9" style="190"/>
    <col min="14080" max="14080" width="1.5" style="190" customWidth="1"/>
    <col min="14081" max="14081" width="25.5" style="190" customWidth="1"/>
    <col min="14082" max="14082" width="11.5" style="190" customWidth="1"/>
    <col min="14083" max="14090" width="11.125" style="190" customWidth="1"/>
    <col min="14091" max="14335" width="9" style="190"/>
    <col min="14336" max="14336" width="1.5" style="190" customWidth="1"/>
    <col min="14337" max="14337" width="25.5" style="190" customWidth="1"/>
    <col min="14338" max="14338" width="11.5" style="190" customWidth="1"/>
    <col min="14339" max="14346" width="11.125" style="190" customWidth="1"/>
    <col min="14347" max="14591" width="9" style="190"/>
    <col min="14592" max="14592" width="1.5" style="190" customWidth="1"/>
    <col min="14593" max="14593" width="25.5" style="190" customWidth="1"/>
    <col min="14594" max="14594" width="11.5" style="190" customWidth="1"/>
    <col min="14595" max="14602" width="11.125" style="190" customWidth="1"/>
    <col min="14603" max="14847" width="9" style="190"/>
    <col min="14848" max="14848" width="1.5" style="190" customWidth="1"/>
    <col min="14849" max="14849" width="25.5" style="190" customWidth="1"/>
    <col min="14850" max="14850" width="11.5" style="190" customWidth="1"/>
    <col min="14851" max="14858" width="11.125" style="190" customWidth="1"/>
    <col min="14859" max="15103" width="9" style="190"/>
    <col min="15104" max="15104" width="1.5" style="190" customWidth="1"/>
    <col min="15105" max="15105" width="25.5" style="190" customWidth="1"/>
    <col min="15106" max="15106" width="11.5" style="190" customWidth="1"/>
    <col min="15107" max="15114" width="11.125" style="190" customWidth="1"/>
    <col min="15115" max="15359" width="9" style="190"/>
    <col min="15360" max="15360" width="1.5" style="190" customWidth="1"/>
    <col min="15361" max="15361" width="25.5" style="190" customWidth="1"/>
    <col min="15362" max="15362" width="11.5" style="190" customWidth="1"/>
    <col min="15363" max="15370" width="11.125" style="190" customWidth="1"/>
    <col min="15371" max="15615" width="9" style="190"/>
    <col min="15616" max="15616" width="1.5" style="190" customWidth="1"/>
    <col min="15617" max="15617" width="25.5" style="190" customWidth="1"/>
    <col min="15618" max="15618" width="11.5" style="190" customWidth="1"/>
    <col min="15619" max="15626" width="11.125" style="190" customWidth="1"/>
    <col min="15627" max="15871" width="9" style="190"/>
    <col min="15872" max="15872" width="1.5" style="190" customWidth="1"/>
    <col min="15873" max="15873" width="25.5" style="190" customWidth="1"/>
    <col min="15874" max="15874" width="11.5" style="190" customWidth="1"/>
    <col min="15875" max="15882" width="11.125" style="190" customWidth="1"/>
    <col min="15883" max="16127" width="9" style="190"/>
    <col min="16128" max="16128" width="1.5" style="190" customWidth="1"/>
    <col min="16129" max="16129" width="25.5" style="190" customWidth="1"/>
    <col min="16130" max="16130" width="11.5" style="190" customWidth="1"/>
    <col min="16131" max="16138" width="11.125" style="190" customWidth="1"/>
    <col min="16139" max="16384" width="9" style="190"/>
  </cols>
  <sheetData>
    <row r="1" spans="1:10" ht="6.6" customHeight="1">
      <c r="A1" s="187"/>
      <c r="B1" s="188"/>
      <c r="C1" s="188"/>
      <c r="D1" s="188"/>
      <c r="E1" s="188"/>
      <c r="F1" s="188"/>
      <c r="G1" s="189"/>
    </row>
    <row r="2" spans="1:10" ht="21.75" customHeight="1">
      <c r="A2" s="191" t="s">
        <v>115</v>
      </c>
      <c r="B2" s="188"/>
      <c r="C2" s="188"/>
      <c r="D2" s="188"/>
      <c r="E2" s="188"/>
      <c r="F2" s="188"/>
      <c r="G2" s="189"/>
    </row>
    <row r="3" spans="1:10" ht="18" customHeight="1">
      <c r="E3" s="192"/>
      <c r="F3" s="192"/>
      <c r="G3" s="192"/>
      <c r="H3" s="333"/>
      <c r="I3" s="333"/>
      <c r="J3" s="333"/>
    </row>
    <row r="4" spans="1:10" ht="20.25" customHeight="1">
      <c r="A4" s="334" t="s">
        <v>71</v>
      </c>
      <c r="B4" s="336" t="s">
        <v>6</v>
      </c>
      <c r="C4" s="338" t="s">
        <v>72</v>
      </c>
      <c r="D4" s="338"/>
      <c r="E4" s="338"/>
      <c r="F4" s="193" t="s">
        <v>73</v>
      </c>
      <c r="G4" s="194"/>
      <c r="H4" s="195"/>
      <c r="I4" s="194"/>
      <c r="J4" s="196"/>
    </row>
    <row r="5" spans="1:10" ht="70.5" customHeight="1">
      <c r="A5" s="335"/>
      <c r="B5" s="337"/>
      <c r="C5" s="197" t="s">
        <v>366</v>
      </c>
      <c r="D5" s="197" t="s">
        <v>74</v>
      </c>
      <c r="E5" s="197" t="s">
        <v>75</v>
      </c>
      <c r="F5" s="197" t="s">
        <v>76</v>
      </c>
      <c r="G5" s="448" t="s">
        <v>315</v>
      </c>
      <c r="H5" s="197" t="s">
        <v>316</v>
      </c>
      <c r="I5" s="197" t="s">
        <v>77</v>
      </c>
      <c r="J5" s="197" t="s">
        <v>78</v>
      </c>
    </row>
    <row r="6" spans="1:10" ht="43.5">
      <c r="A6" s="449" t="s">
        <v>394</v>
      </c>
      <c r="B6" s="199"/>
      <c r="C6" s="200"/>
      <c r="D6" s="200"/>
      <c r="E6" s="200"/>
      <c r="F6" s="200"/>
      <c r="G6" s="442"/>
      <c r="H6" s="200"/>
      <c r="I6" s="200"/>
      <c r="J6" s="200"/>
    </row>
    <row r="7" spans="1:10" ht="87">
      <c r="A7" s="450" t="s">
        <v>368</v>
      </c>
      <c r="B7" s="199"/>
      <c r="C7" s="200"/>
      <c r="D7" s="200"/>
      <c r="E7" s="200"/>
      <c r="F7" s="200"/>
      <c r="G7" s="442"/>
      <c r="H7" s="200"/>
      <c r="I7" s="200"/>
      <c r="J7" s="200"/>
    </row>
    <row r="8" spans="1:10" ht="41.25" customHeight="1">
      <c r="A8" s="451" t="s">
        <v>369</v>
      </c>
      <c r="B8" s="201"/>
      <c r="C8" s="200"/>
      <c r="D8" s="200"/>
      <c r="E8" s="200"/>
      <c r="F8" s="200"/>
      <c r="G8" s="442"/>
      <c r="H8" s="200"/>
      <c r="I8" s="200"/>
      <c r="J8" s="200"/>
    </row>
    <row r="9" spans="1:10" ht="23.25" customHeight="1">
      <c r="A9" s="198" t="s">
        <v>318</v>
      </c>
      <c r="B9" s="201"/>
      <c r="C9" s="200"/>
      <c r="D9" s="200"/>
      <c r="E9" s="200"/>
      <c r="F9" s="200"/>
      <c r="G9" s="442"/>
      <c r="H9" s="200"/>
      <c r="I9" s="200"/>
      <c r="J9" s="200"/>
    </row>
    <row r="10" spans="1:10" ht="24" customHeight="1" thickBot="1">
      <c r="A10" s="202" t="s">
        <v>7</v>
      </c>
      <c r="B10" s="203" t="s">
        <v>48</v>
      </c>
      <c r="C10" s="203"/>
      <c r="D10" s="203"/>
      <c r="E10" s="204"/>
      <c r="F10" s="205"/>
      <c r="G10" s="443"/>
      <c r="H10" s="206"/>
      <c r="I10" s="206"/>
      <c r="J10" s="206"/>
    </row>
    <row r="11" spans="1:10" ht="21" customHeight="1" thickTop="1">
      <c r="A11" s="207" t="s">
        <v>79</v>
      </c>
      <c r="B11" s="208" t="s">
        <v>48</v>
      </c>
      <c r="C11" s="209"/>
      <c r="D11" s="209"/>
      <c r="E11" s="209"/>
      <c r="F11" s="209"/>
      <c r="G11" s="444"/>
      <c r="H11" s="210"/>
      <c r="I11" s="210"/>
      <c r="J11" s="210"/>
    </row>
    <row r="12" spans="1:10" ht="21" customHeight="1">
      <c r="A12" s="211" t="s">
        <v>80</v>
      </c>
      <c r="B12" s="212" t="s">
        <v>48</v>
      </c>
      <c r="C12" s="211"/>
      <c r="D12" s="211"/>
      <c r="E12" s="211"/>
      <c r="F12" s="211"/>
      <c r="G12" s="445"/>
      <c r="H12" s="213"/>
      <c r="I12" s="213"/>
      <c r="J12" s="213"/>
    </row>
    <row r="13" spans="1:10" ht="21" customHeight="1">
      <c r="A13" s="452" t="s">
        <v>81</v>
      </c>
      <c r="B13" s="212" t="s">
        <v>48</v>
      </c>
      <c r="C13" s="211"/>
      <c r="D13" s="211"/>
      <c r="E13" s="211"/>
      <c r="F13" s="214"/>
      <c r="G13" s="446"/>
      <c r="H13" s="213"/>
      <c r="I13" s="213"/>
      <c r="J13" s="213"/>
    </row>
    <row r="14" spans="1:10" ht="21" customHeight="1">
      <c r="A14" s="452" t="s">
        <v>82</v>
      </c>
      <c r="B14" s="212" t="s">
        <v>48</v>
      </c>
      <c r="C14" s="211"/>
      <c r="D14" s="211"/>
      <c r="E14" s="211"/>
      <c r="F14" s="214"/>
      <c r="G14" s="453"/>
      <c r="H14" s="213"/>
      <c r="I14" s="213"/>
      <c r="J14" s="213"/>
    </row>
    <row r="15" spans="1:10" ht="21" customHeight="1">
      <c r="A15" s="211" t="s">
        <v>83</v>
      </c>
      <c r="B15" s="212" t="s">
        <v>48</v>
      </c>
      <c r="C15" s="211"/>
      <c r="D15" s="211"/>
      <c r="E15" s="211"/>
      <c r="F15" s="211"/>
      <c r="G15" s="445"/>
      <c r="H15" s="213"/>
      <c r="I15" s="213"/>
      <c r="J15" s="213"/>
    </row>
    <row r="16" spans="1:10" ht="21" customHeight="1">
      <c r="A16" s="215" t="s">
        <v>84</v>
      </c>
      <c r="B16" s="216" t="s">
        <v>48</v>
      </c>
      <c r="C16" s="217"/>
      <c r="D16" s="217"/>
      <c r="E16" s="217"/>
      <c r="F16" s="217"/>
      <c r="G16" s="446"/>
      <c r="H16" s="218"/>
      <c r="I16" s="218"/>
      <c r="J16" s="218"/>
    </row>
    <row r="17" spans="1:10">
      <c r="A17" s="219" t="s">
        <v>85</v>
      </c>
      <c r="B17" s="220" t="s">
        <v>48</v>
      </c>
      <c r="C17" s="221"/>
      <c r="D17" s="221"/>
      <c r="E17" s="221"/>
      <c r="F17" s="221"/>
      <c r="G17" s="447"/>
      <c r="H17" s="222"/>
      <c r="I17" s="221"/>
      <c r="J17" s="221"/>
    </row>
    <row r="18" spans="1:10">
      <c r="A18" s="223" t="s">
        <v>86</v>
      </c>
      <c r="B18" s="212" t="s">
        <v>48</v>
      </c>
      <c r="C18" s="211"/>
      <c r="D18" s="211"/>
      <c r="E18" s="211"/>
      <c r="F18" s="211"/>
      <c r="G18" s="445"/>
      <c r="H18" s="213"/>
      <c r="I18" s="213"/>
      <c r="J18" s="213"/>
    </row>
    <row r="19" spans="1:10">
      <c r="A19" s="223" t="s">
        <v>87</v>
      </c>
      <c r="B19" s="212" t="s">
        <v>48</v>
      </c>
      <c r="C19" s="211"/>
      <c r="D19" s="211"/>
      <c r="E19" s="211"/>
      <c r="F19" s="211"/>
      <c r="G19" s="445"/>
      <c r="H19" s="213"/>
      <c r="I19" s="213"/>
      <c r="J19" s="213"/>
    </row>
    <row r="20" spans="1:10">
      <c r="A20" s="223" t="s">
        <v>88</v>
      </c>
      <c r="B20" s="212" t="s">
        <v>48</v>
      </c>
      <c r="C20" s="211"/>
      <c r="D20" s="211"/>
      <c r="E20" s="211"/>
      <c r="F20" s="211"/>
      <c r="G20" s="445"/>
      <c r="H20" s="213"/>
      <c r="I20" s="213"/>
      <c r="J20" s="213"/>
    </row>
    <row r="21" spans="1:10">
      <c r="A21" s="223" t="s">
        <v>89</v>
      </c>
      <c r="B21" s="212" t="s">
        <v>48</v>
      </c>
      <c r="C21" s="211"/>
      <c r="D21" s="211"/>
      <c r="E21" s="211"/>
      <c r="F21" s="211"/>
      <c r="G21" s="445"/>
      <c r="H21" s="213"/>
      <c r="I21" s="213"/>
      <c r="J21" s="213"/>
    </row>
    <row r="22" spans="1:10">
      <c r="A22" s="223" t="s">
        <v>90</v>
      </c>
      <c r="B22" s="212" t="s">
        <v>48</v>
      </c>
      <c r="C22" s="211"/>
      <c r="D22" s="211"/>
      <c r="E22" s="211"/>
      <c r="F22" s="211"/>
      <c r="G22" s="445"/>
      <c r="H22" s="213"/>
      <c r="I22" s="213"/>
      <c r="J22" s="213"/>
    </row>
    <row r="23" spans="1:10">
      <c r="A23" s="223" t="s">
        <v>91</v>
      </c>
      <c r="B23" s="212" t="s">
        <v>48</v>
      </c>
      <c r="C23" s="211"/>
      <c r="D23" s="211"/>
      <c r="E23" s="211"/>
      <c r="F23" s="211"/>
      <c r="G23" s="445"/>
      <c r="H23" s="213"/>
      <c r="I23" s="213"/>
      <c r="J23" s="213"/>
    </row>
    <row r="24" spans="1:10">
      <c r="A24" s="224" t="s">
        <v>92</v>
      </c>
      <c r="B24" s="216" t="s">
        <v>48</v>
      </c>
      <c r="C24" s="217"/>
      <c r="D24" s="217"/>
      <c r="E24" s="217"/>
      <c r="F24" s="217"/>
      <c r="G24" s="446"/>
      <c r="H24" s="218"/>
      <c r="I24" s="218"/>
      <c r="J24" s="218"/>
    </row>
    <row r="25" spans="1:10" ht="8.25" customHeight="1"/>
    <row r="26" spans="1:10">
      <c r="A26" s="225"/>
    </row>
  </sheetData>
  <mergeCells count="4">
    <mergeCell ref="H3:J3"/>
    <mergeCell ref="A4:A5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0"/>
  <sheetViews>
    <sheetView tabSelected="1" zoomScale="80" zoomScaleNormal="80" workbookViewId="0">
      <selection activeCell="P16" sqref="P16"/>
    </sheetView>
  </sheetViews>
  <sheetFormatPr defaultColWidth="11.75" defaultRowHeight="23.45" customHeight="1"/>
  <cols>
    <col min="1" max="1" width="43.75" style="96" customWidth="1"/>
    <col min="2" max="2" width="11.75" style="94" customWidth="1"/>
    <col min="3" max="3" width="10.375" style="94" customWidth="1"/>
    <col min="4" max="4" width="17.5" style="114" customWidth="1"/>
    <col min="5" max="5" width="35.375" style="94" customWidth="1"/>
    <col min="6" max="6" width="13.125" style="79" hidden="1" customWidth="1"/>
    <col min="7" max="7" width="14.875" style="79" hidden="1" customWidth="1"/>
    <col min="8" max="8" width="16.5" style="79" hidden="1" customWidth="1"/>
    <col min="9" max="9" width="10.625" style="79" hidden="1" customWidth="1"/>
    <col min="10" max="10" width="13.875" style="94" hidden="1" customWidth="1"/>
    <col min="11" max="194" width="8.125" style="94" customWidth="1"/>
    <col min="195" max="195" width="1.5" style="94" customWidth="1"/>
    <col min="196" max="196" width="31.125" style="94" customWidth="1"/>
    <col min="197" max="198" width="11.75" style="94"/>
    <col min="199" max="199" width="1.5" style="94" customWidth="1"/>
    <col min="200" max="200" width="32.25" style="94" customWidth="1"/>
    <col min="201" max="206" width="11.75" style="94" customWidth="1"/>
    <col min="207" max="208" width="8.875" style="94" customWidth="1"/>
    <col min="209" max="209" width="29.25" style="94" customWidth="1"/>
    <col min="210" max="450" width="8.125" style="94" customWidth="1"/>
    <col min="451" max="451" width="1.5" style="94" customWidth="1"/>
    <col min="452" max="452" width="31.125" style="94" customWidth="1"/>
    <col min="453" max="454" width="11.75" style="94"/>
    <col min="455" max="455" width="1.5" style="94" customWidth="1"/>
    <col min="456" max="456" width="32.25" style="94" customWidth="1"/>
    <col min="457" max="462" width="11.75" style="94" customWidth="1"/>
    <col min="463" max="464" width="8.875" style="94" customWidth="1"/>
    <col min="465" max="465" width="29.25" style="94" customWidth="1"/>
    <col min="466" max="706" width="8.125" style="94" customWidth="1"/>
    <col min="707" max="707" width="1.5" style="94" customWidth="1"/>
    <col min="708" max="708" width="31.125" style="94" customWidth="1"/>
    <col min="709" max="710" width="11.75" style="94"/>
    <col min="711" max="711" width="1.5" style="94" customWidth="1"/>
    <col min="712" max="712" width="32.25" style="94" customWidth="1"/>
    <col min="713" max="718" width="11.75" style="94" customWidth="1"/>
    <col min="719" max="720" width="8.875" style="94" customWidth="1"/>
    <col min="721" max="721" width="29.25" style="94" customWidth="1"/>
    <col min="722" max="962" width="8.125" style="94" customWidth="1"/>
    <col min="963" max="963" width="1.5" style="94" customWidth="1"/>
    <col min="964" max="964" width="31.125" style="94" customWidth="1"/>
    <col min="965" max="966" width="11.75" style="94"/>
    <col min="967" max="967" width="1.5" style="94" customWidth="1"/>
    <col min="968" max="968" width="32.25" style="94" customWidth="1"/>
    <col min="969" max="974" width="11.75" style="94" customWidth="1"/>
    <col min="975" max="976" width="8.875" style="94" customWidth="1"/>
    <col min="977" max="977" width="29.25" style="94" customWidth="1"/>
    <col min="978" max="1218" width="8.125" style="94" customWidth="1"/>
    <col min="1219" max="1219" width="1.5" style="94" customWidth="1"/>
    <col min="1220" max="1220" width="31.125" style="94" customWidth="1"/>
    <col min="1221" max="1222" width="11.75" style="94"/>
    <col min="1223" max="1223" width="1.5" style="94" customWidth="1"/>
    <col min="1224" max="1224" width="32.25" style="94" customWidth="1"/>
    <col min="1225" max="1230" width="11.75" style="94" customWidth="1"/>
    <col min="1231" max="1232" width="8.875" style="94" customWidth="1"/>
    <col min="1233" max="1233" width="29.25" style="94" customWidth="1"/>
    <col min="1234" max="1474" width="8.125" style="94" customWidth="1"/>
    <col min="1475" max="1475" width="1.5" style="94" customWidth="1"/>
    <col min="1476" max="1476" width="31.125" style="94" customWidth="1"/>
    <col min="1477" max="1478" width="11.75" style="94"/>
    <col min="1479" max="1479" width="1.5" style="94" customWidth="1"/>
    <col min="1480" max="1480" width="32.25" style="94" customWidth="1"/>
    <col min="1481" max="1486" width="11.75" style="94" customWidth="1"/>
    <col min="1487" max="1488" width="8.875" style="94" customWidth="1"/>
    <col min="1489" max="1489" width="29.25" style="94" customWidth="1"/>
    <col min="1490" max="1730" width="8.125" style="94" customWidth="1"/>
    <col min="1731" max="1731" width="1.5" style="94" customWidth="1"/>
    <col min="1732" max="1732" width="31.125" style="94" customWidth="1"/>
    <col min="1733" max="1734" width="11.75" style="94"/>
    <col min="1735" max="1735" width="1.5" style="94" customWidth="1"/>
    <col min="1736" max="1736" width="32.25" style="94" customWidth="1"/>
    <col min="1737" max="1742" width="11.75" style="94" customWidth="1"/>
    <col min="1743" max="1744" width="8.875" style="94" customWidth="1"/>
    <col min="1745" max="1745" width="29.25" style="94" customWidth="1"/>
    <col min="1746" max="1986" width="8.125" style="94" customWidth="1"/>
    <col min="1987" max="1987" width="1.5" style="94" customWidth="1"/>
    <col min="1988" max="1988" width="31.125" style="94" customWidth="1"/>
    <col min="1989" max="1990" width="11.75" style="94"/>
    <col min="1991" max="1991" width="1.5" style="94" customWidth="1"/>
    <col min="1992" max="1992" width="32.25" style="94" customWidth="1"/>
    <col min="1993" max="1998" width="11.75" style="94" customWidth="1"/>
    <col min="1999" max="2000" width="8.875" style="94" customWidth="1"/>
    <col min="2001" max="2001" width="29.25" style="94" customWidth="1"/>
    <col min="2002" max="2242" width="8.125" style="94" customWidth="1"/>
    <col min="2243" max="2243" width="1.5" style="94" customWidth="1"/>
    <col min="2244" max="2244" width="31.125" style="94" customWidth="1"/>
    <col min="2245" max="2246" width="11.75" style="94"/>
    <col min="2247" max="2247" width="1.5" style="94" customWidth="1"/>
    <col min="2248" max="2248" width="32.25" style="94" customWidth="1"/>
    <col min="2249" max="2254" width="11.75" style="94" customWidth="1"/>
    <col min="2255" max="2256" width="8.875" style="94" customWidth="1"/>
    <col min="2257" max="2257" width="29.25" style="94" customWidth="1"/>
    <col min="2258" max="2498" width="8.125" style="94" customWidth="1"/>
    <col min="2499" max="2499" width="1.5" style="94" customWidth="1"/>
    <col min="2500" max="2500" width="31.125" style="94" customWidth="1"/>
    <col min="2501" max="2502" width="11.75" style="94"/>
    <col min="2503" max="2503" width="1.5" style="94" customWidth="1"/>
    <col min="2504" max="2504" width="32.25" style="94" customWidth="1"/>
    <col min="2505" max="2510" width="11.75" style="94" customWidth="1"/>
    <col min="2511" max="2512" width="8.875" style="94" customWidth="1"/>
    <col min="2513" max="2513" width="29.25" style="94" customWidth="1"/>
    <col min="2514" max="2754" width="8.125" style="94" customWidth="1"/>
    <col min="2755" max="2755" width="1.5" style="94" customWidth="1"/>
    <col min="2756" max="2756" width="31.125" style="94" customWidth="1"/>
    <col min="2757" max="2758" width="11.75" style="94"/>
    <col min="2759" max="2759" width="1.5" style="94" customWidth="1"/>
    <col min="2760" max="2760" width="32.25" style="94" customWidth="1"/>
    <col min="2761" max="2766" width="11.75" style="94" customWidth="1"/>
    <col min="2767" max="2768" width="8.875" style="94" customWidth="1"/>
    <col min="2769" max="2769" width="29.25" style="94" customWidth="1"/>
    <col min="2770" max="3010" width="8.125" style="94" customWidth="1"/>
    <col min="3011" max="3011" width="1.5" style="94" customWidth="1"/>
    <col min="3012" max="3012" width="31.125" style="94" customWidth="1"/>
    <col min="3013" max="3014" width="11.75" style="94"/>
    <col min="3015" max="3015" width="1.5" style="94" customWidth="1"/>
    <col min="3016" max="3016" width="32.25" style="94" customWidth="1"/>
    <col min="3017" max="3022" width="11.75" style="94" customWidth="1"/>
    <col min="3023" max="3024" width="8.875" style="94" customWidth="1"/>
    <col min="3025" max="3025" width="29.25" style="94" customWidth="1"/>
    <col min="3026" max="3266" width="8.125" style="94" customWidth="1"/>
    <col min="3267" max="3267" width="1.5" style="94" customWidth="1"/>
    <col min="3268" max="3268" width="31.125" style="94" customWidth="1"/>
    <col min="3269" max="3270" width="11.75" style="94"/>
    <col min="3271" max="3271" width="1.5" style="94" customWidth="1"/>
    <col min="3272" max="3272" width="32.25" style="94" customWidth="1"/>
    <col min="3273" max="3278" width="11.75" style="94" customWidth="1"/>
    <col min="3279" max="3280" width="8.875" style="94" customWidth="1"/>
    <col min="3281" max="3281" width="29.25" style="94" customWidth="1"/>
    <col min="3282" max="3522" width="8.125" style="94" customWidth="1"/>
    <col min="3523" max="3523" width="1.5" style="94" customWidth="1"/>
    <col min="3524" max="3524" width="31.125" style="94" customWidth="1"/>
    <col min="3525" max="3526" width="11.75" style="94"/>
    <col min="3527" max="3527" width="1.5" style="94" customWidth="1"/>
    <col min="3528" max="3528" width="32.25" style="94" customWidth="1"/>
    <col min="3529" max="3534" width="11.75" style="94" customWidth="1"/>
    <col min="3535" max="3536" width="8.875" style="94" customWidth="1"/>
    <col min="3537" max="3537" width="29.25" style="94" customWidth="1"/>
    <col min="3538" max="3778" width="8.125" style="94" customWidth="1"/>
    <col min="3779" max="3779" width="1.5" style="94" customWidth="1"/>
    <col min="3780" max="3780" width="31.125" style="94" customWidth="1"/>
    <col min="3781" max="3782" width="11.75" style="94"/>
    <col min="3783" max="3783" width="1.5" style="94" customWidth="1"/>
    <col min="3784" max="3784" width="32.25" style="94" customWidth="1"/>
    <col min="3785" max="3790" width="11.75" style="94" customWidth="1"/>
    <col min="3791" max="3792" width="8.875" style="94" customWidth="1"/>
    <col min="3793" max="3793" width="29.25" style="94" customWidth="1"/>
    <col min="3794" max="4034" width="8.125" style="94" customWidth="1"/>
    <col min="4035" max="4035" width="1.5" style="94" customWidth="1"/>
    <col min="4036" max="4036" width="31.125" style="94" customWidth="1"/>
    <col min="4037" max="4038" width="11.75" style="94"/>
    <col min="4039" max="4039" width="1.5" style="94" customWidth="1"/>
    <col min="4040" max="4040" width="32.25" style="94" customWidth="1"/>
    <col min="4041" max="4046" width="11.75" style="94" customWidth="1"/>
    <col min="4047" max="4048" width="8.875" style="94" customWidth="1"/>
    <col min="4049" max="4049" width="29.25" style="94" customWidth="1"/>
    <col min="4050" max="4290" width="8.125" style="94" customWidth="1"/>
    <col min="4291" max="4291" width="1.5" style="94" customWidth="1"/>
    <col min="4292" max="4292" width="31.125" style="94" customWidth="1"/>
    <col min="4293" max="4294" width="11.75" style="94"/>
    <col min="4295" max="4295" width="1.5" style="94" customWidth="1"/>
    <col min="4296" max="4296" width="32.25" style="94" customWidth="1"/>
    <col min="4297" max="4302" width="11.75" style="94" customWidth="1"/>
    <col min="4303" max="4304" width="8.875" style="94" customWidth="1"/>
    <col min="4305" max="4305" width="29.25" style="94" customWidth="1"/>
    <col min="4306" max="4546" width="8.125" style="94" customWidth="1"/>
    <col min="4547" max="4547" width="1.5" style="94" customWidth="1"/>
    <col min="4548" max="4548" width="31.125" style="94" customWidth="1"/>
    <col min="4549" max="4550" width="11.75" style="94"/>
    <col min="4551" max="4551" width="1.5" style="94" customWidth="1"/>
    <col min="4552" max="4552" width="32.25" style="94" customWidth="1"/>
    <col min="4553" max="4558" width="11.75" style="94" customWidth="1"/>
    <col min="4559" max="4560" width="8.875" style="94" customWidth="1"/>
    <col min="4561" max="4561" width="29.25" style="94" customWidth="1"/>
    <col min="4562" max="4802" width="8.125" style="94" customWidth="1"/>
    <col min="4803" max="4803" width="1.5" style="94" customWidth="1"/>
    <col min="4804" max="4804" width="31.125" style="94" customWidth="1"/>
    <col min="4805" max="4806" width="11.75" style="94"/>
    <col min="4807" max="4807" width="1.5" style="94" customWidth="1"/>
    <col min="4808" max="4808" width="32.25" style="94" customWidth="1"/>
    <col min="4809" max="4814" width="11.75" style="94" customWidth="1"/>
    <col min="4815" max="4816" width="8.875" style="94" customWidth="1"/>
    <col min="4817" max="4817" width="29.25" style="94" customWidth="1"/>
    <col min="4818" max="5058" width="8.125" style="94" customWidth="1"/>
    <col min="5059" max="5059" width="1.5" style="94" customWidth="1"/>
    <col min="5060" max="5060" width="31.125" style="94" customWidth="1"/>
    <col min="5061" max="5062" width="11.75" style="94"/>
    <col min="5063" max="5063" width="1.5" style="94" customWidth="1"/>
    <col min="5064" max="5064" width="32.25" style="94" customWidth="1"/>
    <col min="5065" max="5070" width="11.75" style="94" customWidth="1"/>
    <col min="5071" max="5072" width="8.875" style="94" customWidth="1"/>
    <col min="5073" max="5073" width="29.25" style="94" customWidth="1"/>
    <col min="5074" max="5314" width="8.125" style="94" customWidth="1"/>
    <col min="5315" max="5315" width="1.5" style="94" customWidth="1"/>
    <col min="5316" max="5316" width="31.125" style="94" customWidth="1"/>
    <col min="5317" max="5318" width="11.75" style="94"/>
    <col min="5319" max="5319" width="1.5" style="94" customWidth="1"/>
    <col min="5320" max="5320" width="32.25" style="94" customWidth="1"/>
    <col min="5321" max="5326" width="11.75" style="94" customWidth="1"/>
    <col min="5327" max="5328" width="8.875" style="94" customWidth="1"/>
    <col min="5329" max="5329" width="29.25" style="94" customWidth="1"/>
    <col min="5330" max="5570" width="8.125" style="94" customWidth="1"/>
    <col min="5571" max="5571" width="1.5" style="94" customWidth="1"/>
    <col min="5572" max="5572" width="31.125" style="94" customWidth="1"/>
    <col min="5573" max="5574" width="11.75" style="94"/>
    <col min="5575" max="5575" width="1.5" style="94" customWidth="1"/>
    <col min="5576" max="5576" width="32.25" style="94" customWidth="1"/>
    <col min="5577" max="5582" width="11.75" style="94" customWidth="1"/>
    <col min="5583" max="5584" width="8.875" style="94" customWidth="1"/>
    <col min="5585" max="5585" width="29.25" style="94" customWidth="1"/>
    <col min="5586" max="5826" width="8.125" style="94" customWidth="1"/>
    <col min="5827" max="5827" width="1.5" style="94" customWidth="1"/>
    <col min="5828" max="5828" width="31.125" style="94" customWidth="1"/>
    <col min="5829" max="5830" width="11.75" style="94"/>
    <col min="5831" max="5831" width="1.5" style="94" customWidth="1"/>
    <col min="5832" max="5832" width="32.25" style="94" customWidth="1"/>
    <col min="5833" max="5838" width="11.75" style="94" customWidth="1"/>
    <col min="5839" max="5840" width="8.875" style="94" customWidth="1"/>
    <col min="5841" max="5841" width="29.25" style="94" customWidth="1"/>
    <col min="5842" max="6082" width="8.125" style="94" customWidth="1"/>
    <col min="6083" max="6083" width="1.5" style="94" customWidth="1"/>
    <col min="6084" max="6084" width="31.125" style="94" customWidth="1"/>
    <col min="6085" max="6086" width="11.75" style="94"/>
    <col min="6087" max="6087" width="1.5" style="94" customWidth="1"/>
    <col min="6088" max="6088" width="32.25" style="94" customWidth="1"/>
    <col min="6089" max="6094" width="11.75" style="94" customWidth="1"/>
    <col min="6095" max="6096" width="8.875" style="94" customWidth="1"/>
    <col min="6097" max="6097" width="29.25" style="94" customWidth="1"/>
    <col min="6098" max="6338" width="8.125" style="94" customWidth="1"/>
    <col min="6339" max="6339" width="1.5" style="94" customWidth="1"/>
    <col min="6340" max="6340" width="31.125" style="94" customWidth="1"/>
    <col min="6341" max="6342" width="11.75" style="94"/>
    <col min="6343" max="6343" width="1.5" style="94" customWidth="1"/>
    <col min="6344" max="6344" width="32.25" style="94" customWidth="1"/>
    <col min="6345" max="6350" width="11.75" style="94" customWidth="1"/>
    <col min="6351" max="6352" width="8.875" style="94" customWidth="1"/>
    <col min="6353" max="6353" width="29.25" style="94" customWidth="1"/>
    <col min="6354" max="6594" width="8.125" style="94" customWidth="1"/>
    <col min="6595" max="6595" width="1.5" style="94" customWidth="1"/>
    <col min="6596" max="6596" width="31.125" style="94" customWidth="1"/>
    <col min="6597" max="6598" width="11.75" style="94"/>
    <col min="6599" max="6599" width="1.5" style="94" customWidth="1"/>
    <col min="6600" max="6600" width="32.25" style="94" customWidth="1"/>
    <col min="6601" max="6606" width="11.75" style="94" customWidth="1"/>
    <col min="6607" max="6608" width="8.875" style="94" customWidth="1"/>
    <col min="6609" max="6609" width="29.25" style="94" customWidth="1"/>
    <col min="6610" max="6850" width="8.125" style="94" customWidth="1"/>
    <col min="6851" max="6851" width="1.5" style="94" customWidth="1"/>
    <col min="6852" max="6852" width="31.125" style="94" customWidth="1"/>
    <col min="6853" max="6854" width="11.75" style="94"/>
    <col min="6855" max="6855" width="1.5" style="94" customWidth="1"/>
    <col min="6856" max="6856" width="32.25" style="94" customWidth="1"/>
    <col min="6857" max="6862" width="11.75" style="94" customWidth="1"/>
    <col min="6863" max="6864" width="8.875" style="94" customWidth="1"/>
    <col min="6865" max="6865" width="29.25" style="94" customWidth="1"/>
    <col min="6866" max="7106" width="8.125" style="94" customWidth="1"/>
    <col min="7107" max="7107" width="1.5" style="94" customWidth="1"/>
    <col min="7108" max="7108" width="31.125" style="94" customWidth="1"/>
    <col min="7109" max="7110" width="11.75" style="94"/>
    <col min="7111" max="7111" width="1.5" style="94" customWidth="1"/>
    <col min="7112" max="7112" width="32.25" style="94" customWidth="1"/>
    <col min="7113" max="7118" width="11.75" style="94" customWidth="1"/>
    <col min="7119" max="7120" width="8.875" style="94" customWidth="1"/>
    <col min="7121" max="7121" width="29.25" style="94" customWidth="1"/>
    <col min="7122" max="7362" width="8.125" style="94" customWidth="1"/>
    <col min="7363" max="7363" width="1.5" style="94" customWidth="1"/>
    <col min="7364" max="7364" width="31.125" style="94" customWidth="1"/>
    <col min="7365" max="7366" width="11.75" style="94"/>
    <col min="7367" max="7367" width="1.5" style="94" customWidth="1"/>
    <col min="7368" max="7368" width="32.25" style="94" customWidth="1"/>
    <col min="7369" max="7374" width="11.75" style="94" customWidth="1"/>
    <col min="7375" max="7376" width="8.875" style="94" customWidth="1"/>
    <col min="7377" max="7377" width="29.25" style="94" customWidth="1"/>
    <col min="7378" max="7618" width="8.125" style="94" customWidth="1"/>
    <col min="7619" max="7619" width="1.5" style="94" customWidth="1"/>
    <col min="7620" max="7620" width="31.125" style="94" customWidth="1"/>
    <col min="7621" max="7622" width="11.75" style="94"/>
    <col min="7623" max="7623" width="1.5" style="94" customWidth="1"/>
    <col min="7624" max="7624" width="32.25" style="94" customWidth="1"/>
    <col min="7625" max="7630" width="11.75" style="94" customWidth="1"/>
    <col min="7631" max="7632" width="8.875" style="94" customWidth="1"/>
    <col min="7633" max="7633" width="29.25" style="94" customWidth="1"/>
    <col min="7634" max="7874" width="8.125" style="94" customWidth="1"/>
    <col min="7875" max="7875" width="1.5" style="94" customWidth="1"/>
    <col min="7876" max="7876" width="31.125" style="94" customWidth="1"/>
    <col min="7877" max="7878" width="11.75" style="94"/>
    <col min="7879" max="7879" width="1.5" style="94" customWidth="1"/>
    <col min="7880" max="7880" width="32.25" style="94" customWidth="1"/>
    <col min="7881" max="7886" width="11.75" style="94" customWidth="1"/>
    <col min="7887" max="7888" width="8.875" style="94" customWidth="1"/>
    <col min="7889" max="7889" width="29.25" style="94" customWidth="1"/>
    <col min="7890" max="8130" width="8.125" style="94" customWidth="1"/>
    <col min="8131" max="8131" width="1.5" style="94" customWidth="1"/>
    <col min="8132" max="8132" width="31.125" style="94" customWidth="1"/>
    <col min="8133" max="8134" width="11.75" style="94"/>
    <col min="8135" max="8135" width="1.5" style="94" customWidth="1"/>
    <col min="8136" max="8136" width="32.25" style="94" customWidth="1"/>
    <col min="8137" max="8142" width="11.75" style="94" customWidth="1"/>
    <col min="8143" max="8144" width="8.875" style="94" customWidth="1"/>
    <col min="8145" max="8145" width="29.25" style="94" customWidth="1"/>
    <col min="8146" max="8386" width="8.125" style="94" customWidth="1"/>
    <col min="8387" max="8387" width="1.5" style="94" customWidth="1"/>
    <col min="8388" max="8388" width="31.125" style="94" customWidth="1"/>
    <col min="8389" max="8390" width="11.75" style="94"/>
    <col min="8391" max="8391" width="1.5" style="94" customWidth="1"/>
    <col min="8392" max="8392" width="32.25" style="94" customWidth="1"/>
    <col min="8393" max="8398" width="11.75" style="94" customWidth="1"/>
    <col min="8399" max="8400" width="8.875" style="94" customWidth="1"/>
    <col min="8401" max="8401" width="29.25" style="94" customWidth="1"/>
    <col min="8402" max="8642" width="8.125" style="94" customWidth="1"/>
    <col min="8643" max="8643" width="1.5" style="94" customWidth="1"/>
    <col min="8644" max="8644" width="31.125" style="94" customWidth="1"/>
    <col min="8645" max="8646" width="11.75" style="94"/>
    <col min="8647" max="8647" width="1.5" style="94" customWidth="1"/>
    <col min="8648" max="8648" width="32.25" style="94" customWidth="1"/>
    <col min="8649" max="8654" width="11.75" style="94" customWidth="1"/>
    <col min="8655" max="8656" width="8.875" style="94" customWidth="1"/>
    <col min="8657" max="8657" width="29.25" style="94" customWidth="1"/>
    <col min="8658" max="8898" width="8.125" style="94" customWidth="1"/>
    <col min="8899" max="8899" width="1.5" style="94" customWidth="1"/>
    <col min="8900" max="8900" width="31.125" style="94" customWidth="1"/>
    <col min="8901" max="8902" width="11.75" style="94"/>
    <col min="8903" max="8903" width="1.5" style="94" customWidth="1"/>
    <col min="8904" max="8904" width="32.25" style="94" customWidth="1"/>
    <col min="8905" max="8910" width="11.75" style="94" customWidth="1"/>
    <col min="8911" max="8912" width="8.875" style="94" customWidth="1"/>
    <col min="8913" max="8913" width="29.25" style="94" customWidth="1"/>
    <col min="8914" max="9154" width="8.125" style="94" customWidth="1"/>
    <col min="9155" max="9155" width="1.5" style="94" customWidth="1"/>
    <col min="9156" max="9156" width="31.125" style="94" customWidth="1"/>
    <col min="9157" max="9158" width="11.75" style="94"/>
    <col min="9159" max="9159" width="1.5" style="94" customWidth="1"/>
    <col min="9160" max="9160" width="32.25" style="94" customWidth="1"/>
    <col min="9161" max="9166" width="11.75" style="94" customWidth="1"/>
    <col min="9167" max="9168" width="8.875" style="94" customWidth="1"/>
    <col min="9169" max="9169" width="29.25" style="94" customWidth="1"/>
    <col min="9170" max="9410" width="8.125" style="94" customWidth="1"/>
    <col min="9411" max="9411" width="1.5" style="94" customWidth="1"/>
    <col min="9412" max="9412" width="31.125" style="94" customWidth="1"/>
    <col min="9413" max="9414" width="11.75" style="94"/>
    <col min="9415" max="9415" width="1.5" style="94" customWidth="1"/>
    <col min="9416" max="9416" width="32.25" style="94" customWidth="1"/>
    <col min="9417" max="9422" width="11.75" style="94" customWidth="1"/>
    <col min="9423" max="9424" width="8.875" style="94" customWidth="1"/>
    <col min="9425" max="9425" width="29.25" style="94" customWidth="1"/>
    <col min="9426" max="9666" width="8.125" style="94" customWidth="1"/>
    <col min="9667" max="9667" width="1.5" style="94" customWidth="1"/>
    <col min="9668" max="9668" width="31.125" style="94" customWidth="1"/>
    <col min="9669" max="9670" width="11.75" style="94"/>
    <col min="9671" max="9671" width="1.5" style="94" customWidth="1"/>
    <col min="9672" max="9672" width="32.25" style="94" customWidth="1"/>
    <col min="9673" max="9678" width="11.75" style="94" customWidth="1"/>
    <col min="9679" max="9680" width="8.875" style="94" customWidth="1"/>
    <col min="9681" max="9681" width="29.25" style="94" customWidth="1"/>
    <col min="9682" max="9922" width="8.125" style="94" customWidth="1"/>
    <col min="9923" max="9923" width="1.5" style="94" customWidth="1"/>
    <col min="9924" max="9924" width="31.125" style="94" customWidth="1"/>
    <col min="9925" max="9926" width="11.75" style="94"/>
    <col min="9927" max="9927" width="1.5" style="94" customWidth="1"/>
    <col min="9928" max="9928" width="32.25" style="94" customWidth="1"/>
    <col min="9929" max="9934" width="11.75" style="94" customWidth="1"/>
    <col min="9935" max="9936" width="8.875" style="94" customWidth="1"/>
    <col min="9937" max="9937" width="29.25" style="94" customWidth="1"/>
    <col min="9938" max="10178" width="8.125" style="94" customWidth="1"/>
    <col min="10179" max="10179" width="1.5" style="94" customWidth="1"/>
    <col min="10180" max="10180" width="31.125" style="94" customWidth="1"/>
    <col min="10181" max="10182" width="11.75" style="94"/>
    <col min="10183" max="10183" width="1.5" style="94" customWidth="1"/>
    <col min="10184" max="10184" width="32.25" style="94" customWidth="1"/>
    <col min="10185" max="10190" width="11.75" style="94" customWidth="1"/>
    <col min="10191" max="10192" width="8.875" style="94" customWidth="1"/>
    <col min="10193" max="10193" width="29.25" style="94" customWidth="1"/>
    <col min="10194" max="10434" width="8.125" style="94" customWidth="1"/>
    <col min="10435" max="10435" width="1.5" style="94" customWidth="1"/>
    <col min="10436" max="10436" width="31.125" style="94" customWidth="1"/>
    <col min="10437" max="10438" width="11.75" style="94"/>
    <col min="10439" max="10439" width="1.5" style="94" customWidth="1"/>
    <col min="10440" max="10440" width="32.25" style="94" customWidth="1"/>
    <col min="10441" max="10446" width="11.75" style="94" customWidth="1"/>
    <col min="10447" max="10448" width="8.875" style="94" customWidth="1"/>
    <col min="10449" max="10449" width="29.25" style="94" customWidth="1"/>
    <col min="10450" max="10690" width="8.125" style="94" customWidth="1"/>
    <col min="10691" max="10691" width="1.5" style="94" customWidth="1"/>
    <col min="10692" max="10692" width="31.125" style="94" customWidth="1"/>
    <col min="10693" max="10694" width="11.75" style="94"/>
    <col min="10695" max="10695" width="1.5" style="94" customWidth="1"/>
    <col min="10696" max="10696" width="32.25" style="94" customWidth="1"/>
    <col min="10697" max="10702" width="11.75" style="94" customWidth="1"/>
    <col min="10703" max="10704" width="8.875" style="94" customWidth="1"/>
    <col min="10705" max="10705" width="29.25" style="94" customWidth="1"/>
    <col min="10706" max="10946" width="8.125" style="94" customWidth="1"/>
    <col min="10947" max="10947" width="1.5" style="94" customWidth="1"/>
    <col min="10948" max="10948" width="31.125" style="94" customWidth="1"/>
    <col min="10949" max="10950" width="11.75" style="94"/>
    <col min="10951" max="10951" width="1.5" style="94" customWidth="1"/>
    <col min="10952" max="10952" width="32.25" style="94" customWidth="1"/>
    <col min="10953" max="10958" width="11.75" style="94" customWidth="1"/>
    <col min="10959" max="10960" width="8.875" style="94" customWidth="1"/>
    <col min="10961" max="10961" width="29.25" style="94" customWidth="1"/>
    <col min="10962" max="11202" width="8.125" style="94" customWidth="1"/>
    <col min="11203" max="11203" width="1.5" style="94" customWidth="1"/>
    <col min="11204" max="11204" width="31.125" style="94" customWidth="1"/>
    <col min="11205" max="11206" width="11.75" style="94"/>
    <col min="11207" max="11207" width="1.5" style="94" customWidth="1"/>
    <col min="11208" max="11208" width="32.25" style="94" customWidth="1"/>
    <col min="11209" max="11214" width="11.75" style="94" customWidth="1"/>
    <col min="11215" max="11216" width="8.875" style="94" customWidth="1"/>
    <col min="11217" max="11217" width="29.25" style="94" customWidth="1"/>
    <col min="11218" max="11458" width="8.125" style="94" customWidth="1"/>
    <col min="11459" max="11459" width="1.5" style="94" customWidth="1"/>
    <col min="11460" max="11460" width="31.125" style="94" customWidth="1"/>
    <col min="11461" max="11462" width="11.75" style="94"/>
    <col min="11463" max="11463" width="1.5" style="94" customWidth="1"/>
    <col min="11464" max="11464" width="32.25" style="94" customWidth="1"/>
    <col min="11465" max="11470" width="11.75" style="94" customWidth="1"/>
    <col min="11471" max="11472" width="8.875" style="94" customWidth="1"/>
    <col min="11473" max="11473" width="29.25" style="94" customWidth="1"/>
    <col min="11474" max="11714" width="8.125" style="94" customWidth="1"/>
    <col min="11715" max="11715" width="1.5" style="94" customWidth="1"/>
    <col min="11716" max="11716" width="31.125" style="94" customWidth="1"/>
    <col min="11717" max="11718" width="11.75" style="94"/>
    <col min="11719" max="11719" width="1.5" style="94" customWidth="1"/>
    <col min="11720" max="11720" width="32.25" style="94" customWidth="1"/>
    <col min="11721" max="11726" width="11.75" style="94" customWidth="1"/>
    <col min="11727" max="11728" width="8.875" style="94" customWidth="1"/>
    <col min="11729" max="11729" width="29.25" style="94" customWidth="1"/>
    <col min="11730" max="11970" width="8.125" style="94" customWidth="1"/>
    <col min="11971" max="11971" width="1.5" style="94" customWidth="1"/>
    <col min="11972" max="11972" width="31.125" style="94" customWidth="1"/>
    <col min="11973" max="11974" width="11.75" style="94"/>
    <col min="11975" max="11975" width="1.5" style="94" customWidth="1"/>
    <col min="11976" max="11976" width="32.25" style="94" customWidth="1"/>
    <col min="11977" max="11982" width="11.75" style="94" customWidth="1"/>
    <col min="11983" max="11984" width="8.875" style="94" customWidth="1"/>
    <col min="11985" max="11985" width="29.25" style="94" customWidth="1"/>
    <col min="11986" max="12226" width="8.125" style="94" customWidth="1"/>
    <col min="12227" max="12227" width="1.5" style="94" customWidth="1"/>
    <col min="12228" max="12228" width="31.125" style="94" customWidth="1"/>
    <col min="12229" max="12230" width="11.75" style="94"/>
    <col min="12231" max="12231" width="1.5" style="94" customWidth="1"/>
    <col min="12232" max="12232" width="32.25" style="94" customWidth="1"/>
    <col min="12233" max="12238" width="11.75" style="94" customWidth="1"/>
    <col min="12239" max="12240" width="8.875" style="94" customWidth="1"/>
    <col min="12241" max="12241" width="29.25" style="94" customWidth="1"/>
    <col min="12242" max="12482" width="8.125" style="94" customWidth="1"/>
    <col min="12483" max="12483" width="1.5" style="94" customWidth="1"/>
    <col min="12484" max="12484" width="31.125" style="94" customWidth="1"/>
    <col min="12485" max="12486" width="11.75" style="94"/>
    <col min="12487" max="12487" width="1.5" style="94" customWidth="1"/>
    <col min="12488" max="12488" width="32.25" style="94" customWidth="1"/>
    <col min="12489" max="12494" width="11.75" style="94" customWidth="1"/>
    <col min="12495" max="12496" width="8.875" style="94" customWidth="1"/>
    <col min="12497" max="12497" width="29.25" style="94" customWidth="1"/>
    <col min="12498" max="12738" width="8.125" style="94" customWidth="1"/>
    <col min="12739" max="12739" width="1.5" style="94" customWidth="1"/>
    <col min="12740" max="12740" width="31.125" style="94" customWidth="1"/>
    <col min="12741" max="12742" width="11.75" style="94"/>
    <col min="12743" max="12743" width="1.5" style="94" customWidth="1"/>
    <col min="12744" max="12744" width="32.25" style="94" customWidth="1"/>
    <col min="12745" max="12750" width="11.75" style="94" customWidth="1"/>
    <col min="12751" max="12752" width="8.875" style="94" customWidth="1"/>
    <col min="12753" max="12753" width="29.25" style="94" customWidth="1"/>
    <col min="12754" max="12994" width="8.125" style="94" customWidth="1"/>
    <col min="12995" max="12995" width="1.5" style="94" customWidth="1"/>
    <col min="12996" max="12996" width="31.125" style="94" customWidth="1"/>
    <col min="12997" max="12998" width="11.75" style="94"/>
    <col min="12999" max="12999" width="1.5" style="94" customWidth="1"/>
    <col min="13000" max="13000" width="32.25" style="94" customWidth="1"/>
    <col min="13001" max="13006" width="11.75" style="94" customWidth="1"/>
    <col min="13007" max="13008" width="8.875" style="94" customWidth="1"/>
    <col min="13009" max="13009" width="29.25" style="94" customWidth="1"/>
    <col min="13010" max="13250" width="8.125" style="94" customWidth="1"/>
    <col min="13251" max="13251" width="1.5" style="94" customWidth="1"/>
    <col min="13252" max="13252" width="31.125" style="94" customWidth="1"/>
    <col min="13253" max="13254" width="11.75" style="94"/>
    <col min="13255" max="13255" width="1.5" style="94" customWidth="1"/>
    <col min="13256" max="13256" width="32.25" style="94" customWidth="1"/>
    <col min="13257" max="13262" width="11.75" style="94" customWidth="1"/>
    <col min="13263" max="13264" width="8.875" style="94" customWidth="1"/>
    <col min="13265" max="13265" width="29.25" style="94" customWidth="1"/>
    <col min="13266" max="13506" width="8.125" style="94" customWidth="1"/>
    <col min="13507" max="13507" width="1.5" style="94" customWidth="1"/>
    <col min="13508" max="13508" width="31.125" style="94" customWidth="1"/>
    <col min="13509" max="13510" width="11.75" style="94"/>
    <col min="13511" max="13511" width="1.5" style="94" customWidth="1"/>
    <col min="13512" max="13512" width="32.25" style="94" customWidth="1"/>
    <col min="13513" max="13518" width="11.75" style="94" customWidth="1"/>
    <col min="13519" max="13520" width="8.875" style="94" customWidth="1"/>
    <col min="13521" max="13521" width="29.25" style="94" customWidth="1"/>
    <col min="13522" max="13762" width="8.125" style="94" customWidth="1"/>
    <col min="13763" max="13763" width="1.5" style="94" customWidth="1"/>
    <col min="13764" max="13764" width="31.125" style="94" customWidth="1"/>
    <col min="13765" max="13766" width="11.75" style="94"/>
    <col min="13767" max="13767" width="1.5" style="94" customWidth="1"/>
    <col min="13768" max="13768" width="32.25" style="94" customWidth="1"/>
    <col min="13769" max="13774" width="11.75" style="94" customWidth="1"/>
    <col min="13775" max="13776" width="8.875" style="94" customWidth="1"/>
    <col min="13777" max="13777" width="29.25" style="94" customWidth="1"/>
    <col min="13778" max="14018" width="8.125" style="94" customWidth="1"/>
    <col min="14019" max="14019" width="1.5" style="94" customWidth="1"/>
    <col min="14020" max="14020" width="31.125" style="94" customWidth="1"/>
    <col min="14021" max="14022" width="11.75" style="94"/>
    <col min="14023" max="14023" width="1.5" style="94" customWidth="1"/>
    <col min="14024" max="14024" width="32.25" style="94" customWidth="1"/>
    <col min="14025" max="14030" width="11.75" style="94" customWidth="1"/>
    <col min="14031" max="14032" width="8.875" style="94" customWidth="1"/>
    <col min="14033" max="14033" width="29.25" style="94" customWidth="1"/>
    <col min="14034" max="14274" width="8.125" style="94" customWidth="1"/>
    <col min="14275" max="14275" width="1.5" style="94" customWidth="1"/>
    <col min="14276" max="14276" width="31.125" style="94" customWidth="1"/>
    <col min="14277" max="14278" width="11.75" style="94"/>
    <col min="14279" max="14279" width="1.5" style="94" customWidth="1"/>
    <col min="14280" max="14280" width="32.25" style="94" customWidth="1"/>
    <col min="14281" max="14286" width="11.75" style="94" customWidth="1"/>
    <col min="14287" max="14288" width="8.875" style="94" customWidth="1"/>
    <col min="14289" max="14289" width="29.25" style="94" customWidth="1"/>
    <col min="14290" max="14530" width="8.125" style="94" customWidth="1"/>
    <col min="14531" max="14531" width="1.5" style="94" customWidth="1"/>
    <col min="14532" max="14532" width="31.125" style="94" customWidth="1"/>
    <col min="14533" max="14534" width="11.75" style="94"/>
    <col min="14535" max="14535" width="1.5" style="94" customWidth="1"/>
    <col min="14536" max="14536" width="32.25" style="94" customWidth="1"/>
    <col min="14537" max="14542" width="11.75" style="94" customWidth="1"/>
    <col min="14543" max="14544" width="8.875" style="94" customWidth="1"/>
    <col min="14545" max="14545" width="29.25" style="94" customWidth="1"/>
    <col min="14546" max="14786" width="8.125" style="94" customWidth="1"/>
    <col min="14787" max="14787" width="1.5" style="94" customWidth="1"/>
    <col min="14788" max="14788" width="31.125" style="94" customWidth="1"/>
    <col min="14789" max="14790" width="11.75" style="94"/>
    <col min="14791" max="14791" width="1.5" style="94" customWidth="1"/>
    <col min="14792" max="14792" width="32.25" style="94" customWidth="1"/>
    <col min="14793" max="14798" width="11.75" style="94" customWidth="1"/>
    <col min="14799" max="14800" width="8.875" style="94" customWidth="1"/>
    <col min="14801" max="14801" width="29.25" style="94" customWidth="1"/>
    <col min="14802" max="15042" width="8.125" style="94" customWidth="1"/>
    <col min="15043" max="15043" width="1.5" style="94" customWidth="1"/>
    <col min="15044" max="15044" width="31.125" style="94" customWidth="1"/>
    <col min="15045" max="15046" width="11.75" style="94"/>
    <col min="15047" max="15047" width="1.5" style="94" customWidth="1"/>
    <col min="15048" max="15048" width="32.25" style="94" customWidth="1"/>
    <col min="15049" max="15054" width="11.75" style="94" customWidth="1"/>
    <col min="15055" max="15056" width="8.875" style="94" customWidth="1"/>
    <col min="15057" max="15057" width="29.25" style="94" customWidth="1"/>
    <col min="15058" max="15298" width="8.125" style="94" customWidth="1"/>
    <col min="15299" max="15299" width="1.5" style="94" customWidth="1"/>
    <col min="15300" max="15300" width="31.125" style="94" customWidth="1"/>
    <col min="15301" max="15302" width="11.75" style="94"/>
    <col min="15303" max="15303" width="1.5" style="94" customWidth="1"/>
    <col min="15304" max="15304" width="32.25" style="94" customWidth="1"/>
    <col min="15305" max="15310" width="11.75" style="94" customWidth="1"/>
    <col min="15311" max="15312" width="8.875" style="94" customWidth="1"/>
    <col min="15313" max="15313" width="29.25" style="94" customWidth="1"/>
    <col min="15314" max="15554" width="8.125" style="94" customWidth="1"/>
    <col min="15555" max="15555" width="1.5" style="94" customWidth="1"/>
    <col min="15556" max="15556" width="31.125" style="94" customWidth="1"/>
    <col min="15557" max="15558" width="11.75" style="94"/>
    <col min="15559" max="15559" width="1.5" style="94" customWidth="1"/>
    <col min="15560" max="15560" width="32.25" style="94" customWidth="1"/>
    <col min="15561" max="15566" width="11.75" style="94" customWidth="1"/>
    <col min="15567" max="15568" width="8.875" style="94" customWidth="1"/>
    <col min="15569" max="15569" width="29.25" style="94" customWidth="1"/>
    <col min="15570" max="15810" width="8.125" style="94" customWidth="1"/>
    <col min="15811" max="15811" width="1.5" style="94" customWidth="1"/>
    <col min="15812" max="15812" width="31.125" style="94" customWidth="1"/>
    <col min="15813" max="15814" width="11.75" style="94"/>
    <col min="15815" max="15815" width="1.5" style="94" customWidth="1"/>
    <col min="15816" max="15816" width="32.25" style="94" customWidth="1"/>
    <col min="15817" max="15822" width="11.75" style="94" customWidth="1"/>
    <col min="15823" max="15824" width="8.875" style="94" customWidth="1"/>
    <col min="15825" max="15825" width="29.25" style="94" customWidth="1"/>
    <col min="15826" max="16066" width="8.125" style="94" customWidth="1"/>
    <col min="16067" max="16067" width="1.5" style="94" customWidth="1"/>
    <col min="16068" max="16068" width="31.125" style="94" customWidth="1"/>
    <col min="16069" max="16070" width="11.75" style="94"/>
    <col min="16071" max="16071" width="1.5" style="94" customWidth="1"/>
    <col min="16072" max="16072" width="32.25" style="94" customWidth="1"/>
    <col min="16073" max="16078" width="11.75" style="94" customWidth="1"/>
    <col min="16079" max="16080" width="8.875" style="94" customWidth="1"/>
    <col min="16081" max="16081" width="29.25" style="94" customWidth="1"/>
    <col min="16082" max="16322" width="8.125" style="94" customWidth="1"/>
    <col min="16323" max="16323" width="1.5" style="94" customWidth="1"/>
    <col min="16324" max="16324" width="31.125" style="94" customWidth="1"/>
    <col min="16325" max="16384" width="11.75" style="94"/>
  </cols>
  <sheetData>
    <row r="1" spans="1:10" ht="23.45" customHeight="1">
      <c r="A1" s="339" t="s">
        <v>343</v>
      </c>
      <c r="B1" s="339"/>
      <c r="C1" s="339"/>
      <c r="D1" s="339"/>
      <c r="E1" s="339"/>
    </row>
    <row r="2" spans="1:10" ht="23.45" customHeight="1">
      <c r="A2" s="340" t="s">
        <v>295</v>
      </c>
      <c r="B2" s="340"/>
      <c r="C2" s="340"/>
      <c r="D2" s="340"/>
      <c r="E2" s="340"/>
    </row>
    <row r="3" spans="1:10" ht="23.45" customHeight="1">
      <c r="A3" s="341" t="s">
        <v>344</v>
      </c>
      <c r="B3" s="341"/>
      <c r="C3" s="341"/>
      <c r="D3" s="341"/>
      <c r="E3" s="341"/>
    </row>
    <row r="4" spans="1:10" ht="23.45" customHeight="1">
      <c r="A4" s="95"/>
      <c r="E4" s="94" t="s">
        <v>24</v>
      </c>
    </row>
    <row r="5" spans="1:10" ht="23.45" customHeight="1">
      <c r="A5" s="342" t="s">
        <v>25</v>
      </c>
      <c r="B5" s="343" t="s">
        <v>336</v>
      </c>
      <c r="C5" s="343"/>
      <c r="D5" s="343"/>
      <c r="E5" s="344" t="s">
        <v>26</v>
      </c>
    </row>
    <row r="6" spans="1:10" ht="23.45" customHeight="1">
      <c r="A6" s="342"/>
      <c r="B6" s="109" t="s">
        <v>6</v>
      </c>
      <c r="C6" s="109" t="s">
        <v>27</v>
      </c>
      <c r="D6" s="416" t="s">
        <v>28</v>
      </c>
      <c r="E6" s="344"/>
    </row>
    <row r="7" spans="1:10" ht="23.45" customHeight="1">
      <c r="A7" s="35" t="s">
        <v>7</v>
      </c>
      <c r="B7" s="108"/>
      <c r="C7" s="108"/>
      <c r="D7" s="115"/>
      <c r="E7" s="105"/>
      <c r="G7" s="80"/>
      <c r="H7" s="80"/>
      <c r="I7" s="80"/>
      <c r="J7" s="36"/>
    </row>
    <row r="8" spans="1:10" ht="43.5">
      <c r="A8" s="28" t="s">
        <v>345</v>
      </c>
      <c r="B8" s="29"/>
      <c r="C8" s="29"/>
      <c r="D8" s="116"/>
      <c r="E8" s="30"/>
      <c r="G8" s="79" t="s">
        <v>11</v>
      </c>
      <c r="H8" s="79" t="s">
        <v>110</v>
      </c>
      <c r="I8" s="79" t="s">
        <v>111</v>
      </c>
    </row>
    <row r="9" spans="1:10" ht="43.5">
      <c r="A9" s="31" t="s">
        <v>383</v>
      </c>
      <c r="B9" s="108"/>
      <c r="C9" s="108"/>
      <c r="D9" s="112"/>
      <c r="E9" s="105"/>
      <c r="G9" s="79">
        <v>197314750</v>
      </c>
      <c r="H9" s="79">
        <v>20480000</v>
      </c>
      <c r="I9" s="79">
        <v>27200000</v>
      </c>
      <c r="J9" s="92">
        <f>SUM(G9:I9)</f>
        <v>244994750</v>
      </c>
    </row>
    <row r="10" spans="1:10" ht="23.45" customHeight="1">
      <c r="A10" s="31" t="s">
        <v>44</v>
      </c>
      <c r="B10" s="108"/>
      <c r="C10" s="108"/>
      <c r="D10" s="112"/>
      <c r="E10" s="105"/>
    </row>
    <row r="11" spans="1:10" ht="65.25">
      <c r="A11" s="38" t="s">
        <v>346</v>
      </c>
      <c r="B11" s="39"/>
      <c r="C11" s="39"/>
      <c r="D11" s="113"/>
      <c r="E11" s="40"/>
    </row>
    <row r="12" spans="1:10" s="426" customFormat="1" ht="23.45" customHeight="1">
      <c r="A12" s="421" t="s">
        <v>347</v>
      </c>
      <c r="B12" s="422"/>
      <c r="C12" s="422"/>
      <c r="D12" s="423"/>
      <c r="E12" s="424"/>
      <c r="F12" s="425"/>
      <c r="G12" s="425"/>
      <c r="H12" s="425"/>
      <c r="I12" s="425"/>
    </row>
    <row r="13" spans="1:10" ht="65.25">
      <c r="A13" s="431" t="s">
        <v>348</v>
      </c>
      <c r="B13" s="432"/>
      <c r="C13" s="432"/>
      <c r="D13" s="433"/>
      <c r="E13" s="434"/>
    </row>
    <row r="14" spans="1:10" ht="43.5">
      <c r="A14" s="28" t="s">
        <v>395</v>
      </c>
      <c r="B14" s="29"/>
      <c r="C14" s="29"/>
      <c r="D14" s="435"/>
      <c r="E14" s="30"/>
    </row>
    <row r="15" spans="1:10" ht="23.45" customHeight="1">
      <c r="A15" s="32" t="s">
        <v>29</v>
      </c>
      <c r="B15" s="105"/>
      <c r="C15" s="105"/>
      <c r="D15" s="112"/>
      <c r="E15" s="105"/>
    </row>
    <row r="16" spans="1:10" ht="23.45" customHeight="1">
      <c r="A16" s="32" t="s">
        <v>30</v>
      </c>
      <c r="B16" s="105"/>
      <c r="C16" s="105"/>
      <c r="D16" s="112"/>
      <c r="E16" s="105"/>
      <c r="F16" s="91" t="s">
        <v>283</v>
      </c>
      <c r="G16" s="91" t="s">
        <v>282</v>
      </c>
      <c r="H16" s="91" t="s">
        <v>284</v>
      </c>
      <c r="I16" s="91" t="s">
        <v>285</v>
      </c>
      <c r="J16" s="90" t="s">
        <v>15</v>
      </c>
    </row>
    <row r="17" spans="1:10" ht="23.45" customHeight="1">
      <c r="A17" s="32" t="s">
        <v>31</v>
      </c>
      <c r="B17" s="105"/>
      <c r="C17" s="105"/>
      <c r="D17" s="112"/>
      <c r="E17" s="105"/>
    </row>
    <row r="18" spans="1:10" ht="21.75">
      <c r="A18" s="106" t="s">
        <v>275</v>
      </c>
      <c r="B18" s="108"/>
      <c r="C18" s="33"/>
      <c r="D18" s="112"/>
      <c r="E18" s="32"/>
      <c r="F18" s="93">
        <v>57600</v>
      </c>
      <c r="G18" s="93">
        <v>14400</v>
      </c>
      <c r="H18" s="93">
        <v>612900</v>
      </c>
      <c r="J18" s="110">
        <f>SUM(F18:I18)</f>
        <v>684900</v>
      </c>
    </row>
    <row r="19" spans="1:10" ht="23.45" customHeight="1">
      <c r="A19" s="32" t="s">
        <v>32</v>
      </c>
      <c r="B19" s="105"/>
      <c r="C19" s="33"/>
      <c r="D19" s="112"/>
      <c r="E19" s="105"/>
      <c r="J19" s="92">
        <f t="shared" ref="J19:J50" si="0">SUM(F19:I19)</f>
        <v>0</v>
      </c>
    </row>
    <row r="20" spans="1:10" ht="21.75">
      <c r="A20" s="32" t="s">
        <v>349</v>
      </c>
      <c r="B20" s="108"/>
      <c r="C20" s="33"/>
      <c r="D20" s="117"/>
      <c r="E20" s="32"/>
      <c r="F20" s="93">
        <v>836000</v>
      </c>
      <c r="G20" s="110">
        <v>170000</v>
      </c>
      <c r="H20" s="93">
        <v>2721390</v>
      </c>
      <c r="J20" s="110">
        <f t="shared" si="0"/>
        <v>3727390</v>
      </c>
    </row>
    <row r="21" spans="1:10" ht="21.75">
      <c r="A21" s="32" t="s">
        <v>350</v>
      </c>
      <c r="B21" s="108"/>
      <c r="C21" s="33"/>
      <c r="D21" s="117"/>
      <c r="E21" s="32"/>
      <c r="G21" s="110">
        <v>198000</v>
      </c>
      <c r="J21" s="110">
        <f t="shared" si="0"/>
        <v>198000</v>
      </c>
    </row>
    <row r="22" spans="1:10" ht="21.75">
      <c r="A22" s="32" t="s">
        <v>351</v>
      </c>
      <c r="B22" s="418"/>
      <c r="C22" s="419"/>
      <c r="D22" s="117"/>
      <c r="E22" s="417"/>
      <c r="G22" s="110"/>
      <c r="J22" s="110"/>
    </row>
    <row r="23" spans="1:10" ht="21.75">
      <c r="A23" s="32" t="s">
        <v>353</v>
      </c>
      <c r="B23" s="418"/>
      <c r="C23" s="419"/>
      <c r="D23" s="117"/>
      <c r="E23" s="417"/>
      <c r="G23" s="110"/>
      <c r="J23" s="110"/>
    </row>
    <row r="24" spans="1:10" ht="21.75">
      <c r="A24" s="32" t="s">
        <v>354</v>
      </c>
      <c r="B24" s="418"/>
      <c r="C24" s="419"/>
      <c r="D24" s="117"/>
      <c r="E24" s="417"/>
      <c r="G24" s="110"/>
      <c r="J24" s="110"/>
    </row>
    <row r="25" spans="1:10" ht="23.45" customHeight="1">
      <c r="A25" s="32" t="s">
        <v>33</v>
      </c>
      <c r="B25" s="105"/>
      <c r="C25" s="33"/>
      <c r="D25" s="112"/>
      <c r="E25" s="105"/>
      <c r="J25" s="110">
        <f t="shared" si="0"/>
        <v>0</v>
      </c>
    </row>
    <row r="26" spans="1:10" ht="21.75">
      <c r="A26" s="32" t="s">
        <v>292</v>
      </c>
      <c r="B26" s="108"/>
      <c r="C26" s="33"/>
      <c r="D26" s="112"/>
      <c r="E26" s="32"/>
      <c r="F26" s="93">
        <v>18650800</v>
      </c>
      <c r="G26" s="93">
        <v>3975000</v>
      </c>
      <c r="H26" s="93">
        <v>280600</v>
      </c>
      <c r="J26" s="110">
        <f t="shared" si="0"/>
        <v>22906400</v>
      </c>
    </row>
    <row r="27" spans="1:10" ht="21.75">
      <c r="A27" s="32" t="s">
        <v>291</v>
      </c>
      <c r="B27" s="108"/>
      <c r="C27" s="33"/>
      <c r="D27" s="112"/>
      <c r="E27" s="32"/>
      <c r="F27" s="93">
        <v>200000</v>
      </c>
      <c r="J27" s="110">
        <f t="shared" si="0"/>
        <v>200000</v>
      </c>
    </row>
    <row r="28" spans="1:10" ht="23.45" customHeight="1">
      <c r="A28" s="32" t="s">
        <v>34</v>
      </c>
      <c r="B28" s="105"/>
      <c r="C28" s="105"/>
      <c r="E28" s="105"/>
      <c r="J28" s="92">
        <f t="shared" si="0"/>
        <v>0</v>
      </c>
    </row>
    <row r="29" spans="1:10" ht="23.45" customHeight="1">
      <c r="A29" s="32" t="s">
        <v>35</v>
      </c>
      <c r="B29" s="105"/>
      <c r="C29" s="105"/>
      <c r="D29" s="112"/>
      <c r="E29" s="105"/>
      <c r="J29" s="92">
        <f t="shared" si="0"/>
        <v>0</v>
      </c>
    </row>
    <row r="30" spans="1:10" ht="23.45" customHeight="1">
      <c r="A30" s="32" t="s">
        <v>36</v>
      </c>
      <c r="B30" s="105"/>
      <c r="C30" s="105"/>
      <c r="D30" s="112"/>
      <c r="E30" s="105"/>
      <c r="J30" s="92">
        <f t="shared" si="0"/>
        <v>0</v>
      </c>
    </row>
    <row r="31" spans="1:10" ht="23.45" customHeight="1">
      <c r="A31" s="32" t="s">
        <v>37</v>
      </c>
      <c r="B31" s="105"/>
      <c r="C31" s="105"/>
      <c r="D31" s="112"/>
      <c r="E31" s="105"/>
      <c r="J31" s="92">
        <f t="shared" si="0"/>
        <v>0</v>
      </c>
    </row>
    <row r="32" spans="1:10" ht="23.45" customHeight="1">
      <c r="A32" s="32" t="s">
        <v>38</v>
      </c>
      <c r="B32" s="105"/>
      <c r="C32" s="105"/>
      <c r="D32" s="112"/>
      <c r="E32" s="105"/>
      <c r="J32" s="92">
        <f t="shared" si="0"/>
        <v>0</v>
      </c>
    </row>
    <row r="33" spans="1:10" ht="23.45" customHeight="1">
      <c r="A33" s="32" t="s">
        <v>39</v>
      </c>
      <c r="B33" s="105"/>
      <c r="C33" s="105"/>
      <c r="D33" s="112"/>
      <c r="E33" s="105"/>
      <c r="J33" s="92">
        <f t="shared" si="0"/>
        <v>0</v>
      </c>
    </row>
    <row r="34" spans="1:10" ht="23.45" customHeight="1">
      <c r="A34" s="32" t="s">
        <v>40</v>
      </c>
      <c r="B34" s="105"/>
      <c r="C34" s="105"/>
      <c r="D34" s="112"/>
      <c r="E34" s="105"/>
      <c r="J34" s="92">
        <f t="shared" si="0"/>
        <v>0</v>
      </c>
    </row>
    <row r="35" spans="1:10" ht="23.45" customHeight="1">
      <c r="A35" s="32" t="s">
        <v>41</v>
      </c>
      <c r="B35" s="105"/>
      <c r="C35" s="105"/>
      <c r="D35" s="112"/>
      <c r="E35" s="105"/>
      <c r="J35" s="92">
        <f t="shared" si="0"/>
        <v>0</v>
      </c>
    </row>
    <row r="36" spans="1:10" ht="23.45" customHeight="1">
      <c r="A36" s="32" t="s">
        <v>42</v>
      </c>
      <c r="B36" s="105"/>
      <c r="C36" s="105"/>
      <c r="D36" s="112"/>
      <c r="E36" s="105"/>
      <c r="J36" s="92">
        <f t="shared" si="0"/>
        <v>0</v>
      </c>
    </row>
    <row r="37" spans="1:10" ht="23.45" customHeight="1">
      <c r="A37" s="32" t="s">
        <v>41</v>
      </c>
      <c r="B37" s="105"/>
      <c r="C37" s="105"/>
      <c r="D37" s="112"/>
      <c r="E37" s="105"/>
      <c r="J37" s="92">
        <f t="shared" si="0"/>
        <v>0</v>
      </c>
    </row>
    <row r="38" spans="1:10" ht="23.45" customHeight="1">
      <c r="A38" s="32" t="s">
        <v>43</v>
      </c>
      <c r="B38" s="105"/>
      <c r="C38" s="105"/>
      <c r="D38" s="112"/>
      <c r="E38" s="105"/>
      <c r="J38" s="92">
        <f t="shared" si="0"/>
        <v>0</v>
      </c>
    </row>
    <row r="39" spans="1:10" ht="23.45" customHeight="1">
      <c r="A39" s="32" t="s">
        <v>41</v>
      </c>
      <c r="B39" s="105"/>
      <c r="C39" s="105"/>
      <c r="D39" s="112"/>
      <c r="E39" s="105"/>
      <c r="J39" s="92">
        <f t="shared" si="0"/>
        <v>0</v>
      </c>
    </row>
    <row r="40" spans="1:10" ht="25.5" customHeight="1">
      <c r="A40" s="38" t="s">
        <v>355</v>
      </c>
      <c r="B40" s="39"/>
      <c r="C40" s="39"/>
      <c r="D40" s="113"/>
      <c r="E40" s="40"/>
      <c r="J40" s="92">
        <f t="shared" si="0"/>
        <v>0</v>
      </c>
    </row>
    <row r="41" spans="1:10" ht="23.45" customHeight="1">
      <c r="A41" s="421" t="s">
        <v>347</v>
      </c>
      <c r="B41" s="422"/>
      <c r="C41" s="422"/>
      <c r="D41" s="423"/>
      <c r="E41" s="424"/>
      <c r="J41" s="92">
        <f t="shared" si="0"/>
        <v>0</v>
      </c>
    </row>
    <row r="42" spans="1:10" ht="21.75">
      <c r="A42" s="427" t="s">
        <v>356</v>
      </c>
      <c r="B42" s="428"/>
      <c r="C42" s="428"/>
      <c r="D42" s="429"/>
      <c r="E42" s="430"/>
      <c r="J42" s="92">
        <f t="shared" si="0"/>
        <v>0</v>
      </c>
    </row>
    <row r="43" spans="1:10" ht="65.25">
      <c r="A43" s="28" t="s">
        <v>357</v>
      </c>
      <c r="B43" s="29"/>
      <c r="C43" s="29"/>
      <c r="D43" s="435"/>
      <c r="E43" s="30"/>
      <c r="J43" s="92">
        <f t="shared" si="0"/>
        <v>0</v>
      </c>
    </row>
    <row r="44" spans="1:10" ht="23.45" customHeight="1">
      <c r="A44" s="32" t="s">
        <v>29</v>
      </c>
      <c r="B44" s="105"/>
      <c r="C44" s="105"/>
      <c r="D44" s="112"/>
      <c r="E44" s="105"/>
      <c r="J44" s="92">
        <f t="shared" si="0"/>
        <v>0</v>
      </c>
    </row>
    <row r="45" spans="1:10" ht="23.45" customHeight="1">
      <c r="A45" s="32" t="s">
        <v>30</v>
      </c>
      <c r="B45" s="105"/>
      <c r="C45" s="105"/>
      <c r="D45" s="112"/>
      <c r="E45" s="105"/>
      <c r="J45" s="110">
        <f t="shared" si="0"/>
        <v>0</v>
      </c>
    </row>
    <row r="46" spans="1:10" ht="23.45" customHeight="1">
      <c r="A46" s="32" t="s">
        <v>31</v>
      </c>
      <c r="B46" s="105"/>
      <c r="C46" s="105"/>
      <c r="D46" s="112"/>
      <c r="E46" s="105"/>
      <c r="J46" s="110">
        <f t="shared" si="0"/>
        <v>0</v>
      </c>
    </row>
    <row r="47" spans="1:10" ht="21.75">
      <c r="A47" s="34" t="s">
        <v>293</v>
      </c>
      <c r="B47" s="101"/>
      <c r="C47" s="102"/>
      <c r="D47" s="112"/>
      <c r="E47" s="32"/>
      <c r="F47" s="93">
        <v>15380000</v>
      </c>
      <c r="J47" s="110">
        <f t="shared" si="0"/>
        <v>15380000</v>
      </c>
    </row>
    <row r="48" spans="1:10" ht="23.45" customHeight="1">
      <c r="A48" s="32" t="s">
        <v>32</v>
      </c>
      <c r="B48" s="105"/>
      <c r="C48" s="105"/>
      <c r="D48" s="112"/>
      <c r="E48" s="105"/>
      <c r="J48" s="110">
        <f t="shared" si="0"/>
        <v>0</v>
      </c>
    </row>
    <row r="49" spans="1:10" ht="43.5">
      <c r="A49" s="436" t="s">
        <v>358</v>
      </c>
      <c r="B49" s="101"/>
      <c r="C49" s="102"/>
      <c r="D49" s="112"/>
      <c r="E49" s="32"/>
      <c r="F49" s="93">
        <v>15380000</v>
      </c>
      <c r="J49" s="110">
        <f t="shared" ref="J49" si="1">SUM(F49:I49)</f>
        <v>15380000</v>
      </c>
    </row>
    <row r="50" spans="1:10" ht="23.45" customHeight="1">
      <c r="A50" s="32" t="s">
        <v>33</v>
      </c>
      <c r="B50" s="105"/>
      <c r="C50" s="105"/>
      <c r="D50" s="112"/>
      <c r="E50" s="105"/>
      <c r="J50" s="110">
        <f t="shared" si="0"/>
        <v>0</v>
      </c>
    </row>
    <row r="51" spans="1:10" ht="21.75">
      <c r="A51" s="32" t="s">
        <v>294</v>
      </c>
      <c r="B51" s="101"/>
      <c r="C51" s="107"/>
      <c r="D51" s="112"/>
      <c r="E51" s="32"/>
      <c r="G51" s="93">
        <v>35000</v>
      </c>
      <c r="J51" s="110">
        <f t="shared" ref="J51:J121" si="2">SUM(F51:I51)</f>
        <v>35000</v>
      </c>
    </row>
    <row r="52" spans="1:10" ht="23.45" customHeight="1">
      <c r="A52" s="32" t="s">
        <v>34</v>
      </c>
      <c r="B52" s="105"/>
      <c r="C52" s="105"/>
      <c r="D52" s="112"/>
      <c r="E52" s="105"/>
      <c r="J52" s="92">
        <f t="shared" si="2"/>
        <v>0</v>
      </c>
    </row>
    <row r="53" spans="1:10" ht="23.45" customHeight="1">
      <c r="A53" s="32" t="s">
        <v>35</v>
      </c>
      <c r="B53" s="105"/>
      <c r="C53" s="105"/>
      <c r="D53" s="112"/>
      <c r="E53" s="105"/>
      <c r="J53" s="92">
        <f t="shared" si="2"/>
        <v>0</v>
      </c>
    </row>
    <row r="54" spans="1:10" ht="23.45" customHeight="1">
      <c r="A54" s="32" t="s">
        <v>36</v>
      </c>
      <c r="B54" s="105"/>
      <c r="C54" s="105"/>
      <c r="D54" s="112"/>
      <c r="E54" s="105"/>
      <c r="J54" s="92">
        <f t="shared" si="2"/>
        <v>0</v>
      </c>
    </row>
    <row r="55" spans="1:10" ht="23.45" customHeight="1">
      <c r="A55" s="32" t="s">
        <v>37</v>
      </c>
      <c r="B55" s="105"/>
      <c r="C55" s="105"/>
      <c r="D55" s="112"/>
      <c r="E55" s="105"/>
      <c r="J55" s="92">
        <f t="shared" si="2"/>
        <v>0</v>
      </c>
    </row>
    <row r="56" spans="1:10" ht="23.45" customHeight="1">
      <c r="A56" s="32" t="s">
        <v>38</v>
      </c>
      <c r="B56" s="105"/>
      <c r="C56" s="105"/>
      <c r="D56" s="112"/>
      <c r="E56" s="105"/>
      <c r="J56" s="92">
        <f t="shared" si="2"/>
        <v>0</v>
      </c>
    </row>
    <row r="57" spans="1:10" ht="23.45" customHeight="1">
      <c r="A57" s="32" t="s">
        <v>39</v>
      </c>
      <c r="B57" s="105"/>
      <c r="C57" s="105"/>
      <c r="D57" s="112"/>
      <c r="E57" s="105"/>
      <c r="J57" s="92">
        <f t="shared" si="2"/>
        <v>0</v>
      </c>
    </row>
    <row r="58" spans="1:10" ht="23.45" customHeight="1">
      <c r="A58" s="32" t="s">
        <v>40</v>
      </c>
      <c r="B58" s="105"/>
      <c r="C58" s="105"/>
      <c r="D58" s="112"/>
      <c r="E58" s="105"/>
      <c r="J58" s="92">
        <f t="shared" si="2"/>
        <v>0</v>
      </c>
    </row>
    <row r="59" spans="1:10" ht="23.45" customHeight="1">
      <c r="A59" s="32" t="s">
        <v>41</v>
      </c>
      <c r="B59" s="105"/>
      <c r="C59" s="105"/>
      <c r="D59" s="112"/>
      <c r="E59" s="105"/>
      <c r="J59" s="92">
        <f t="shared" si="2"/>
        <v>0</v>
      </c>
    </row>
    <row r="60" spans="1:10" ht="23.45" customHeight="1">
      <c r="A60" s="32" t="s">
        <v>42</v>
      </c>
      <c r="B60" s="105"/>
      <c r="C60" s="105"/>
      <c r="D60" s="112"/>
      <c r="E60" s="105"/>
      <c r="J60" s="92">
        <f t="shared" si="2"/>
        <v>0</v>
      </c>
    </row>
    <row r="61" spans="1:10" ht="23.45" customHeight="1">
      <c r="A61" s="32" t="s">
        <v>41</v>
      </c>
      <c r="B61" s="105"/>
      <c r="C61" s="105"/>
      <c r="D61" s="112"/>
      <c r="E61" s="105"/>
      <c r="J61" s="92">
        <f t="shared" si="2"/>
        <v>0</v>
      </c>
    </row>
    <row r="62" spans="1:10" ht="23.45" customHeight="1">
      <c r="A62" s="32" t="s">
        <v>43</v>
      </c>
      <c r="B62" s="105"/>
      <c r="C62" s="105"/>
      <c r="D62" s="112"/>
      <c r="E62" s="105"/>
      <c r="J62" s="92">
        <f t="shared" si="2"/>
        <v>0</v>
      </c>
    </row>
    <row r="63" spans="1:10" ht="51.95" customHeight="1">
      <c r="A63" s="32" t="s">
        <v>41</v>
      </c>
      <c r="B63" s="105"/>
      <c r="C63" s="105"/>
      <c r="D63" s="112"/>
      <c r="E63" s="105"/>
      <c r="J63" s="92">
        <f t="shared" si="2"/>
        <v>0</v>
      </c>
    </row>
    <row r="64" spans="1:10" ht="21.75">
      <c r="A64" s="427" t="s">
        <v>359</v>
      </c>
      <c r="B64" s="428"/>
      <c r="C64" s="428"/>
      <c r="D64" s="429"/>
      <c r="E64" s="430"/>
      <c r="J64" s="92">
        <f t="shared" si="2"/>
        <v>0</v>
      </c>
    </row>
    <row r="65" spans="1:10" ht="43.5">
      <c r="A65" s="28" t="s">
        <v>360</v>
      </c>
      <c r="B65" s="29"/>
      <c r="C65" s="29"/>
      <c r="D65" s="435"/>
      <c r="E65" s="30"/>
      <c r="J65" s="92">
        <f t="shared" si="2"/>
        <v>0</v>
      </c>
    </row>
    <row r="66" spans="1:10" ht="23.45" customHeight="1">
      <c r="A66" s="32" t="s">
        <v>29</v>
      </c>
      <c r="B66" s="105"/>
      <c r="C66" s="105"/>
      <c r="D66" s="112"/>
      <c r="E66" s="105"/>
      <c r="J66" s="92">
        <f t="shared" si="2"/>
        <v>0</v>
      </c>
    </row>
    <row r="67" spans="1:10" ht="23.45" customHeight="1">
      <c r="A67" s="32" t="s">
        <v>30</v>
      </c>
      <c r="B67" s="105"/>
      <c r="C67" s="105"/>
      <c r="D67" s="112"/>
      <c r="E67" s="105"/>
      <c r="J67" s="110">
        <f t="shared" si="2"/>
        <v>0</v>
      </c>
    </row>
    <row r="68" spans="1:10" ht="23.45" customHeight="1">
      <c r="A68" s="32" t="s">
        <v>31</v>
      </c>
      <c r="B68" s="105"/>
      <c r="C68" s="105"/>
      <c r="D68" s="112"/>
      <c r="E68" s="105"/>
      <c r="J68" s="110">
        <f t="shared" si="2"/>
        <v>0</v>
      </c>
    </row>
    <row r="69" spans="1:10" ht="21.75">
      <c r="A69" s="34" t="s">
        <v>293</v>
      </c>
      <c r="B69" s="101"/>
      <c r="C69" s="102"/>
      <c r="D69" s="112"/>
      <c r="E69" s="32"/>
      <c r="F69" s="93">
        <v>15380000</v>
      </c>
      <c r="J69" s="110">
        <f t="shared" si="2"/>
        <v>15380000</v>
      </c>
    </row>
    <row r="70" spans="1:10" ht="23.45" customHeight="1">
      <c r="A70" s="32" t="s">
        <v>32</v>
      </c>
      <c r="B70" s="105"/>
      <c r="C70" s="105"/>
      <c r="D70" s="112"/>
      <c r="E70" s="105"/>
      <c r="J70" s="110">
        <f t="shared" si="2"/>
        <v>0</v>
      </c>
    </row>
    <row r="71" spans="1:10" ht="43.5">
      <c r="A71" s="436" t="s">
        <v>361</v>
      </c>
      <c r="B71" s="101"/>
      <c r="C71" s="102"/>
      <c r="D71" s="112"/>
      <c r="E71" s="32"/>
      <c r="F71" s="93">
        <v>15380000</v>
      </c>
      <c r="J71" s="110">
        <f t="shared" si="2"/>
        <v>15380000</v>
      </c>
    </row>
    <row r="72" spans="1:10" ht="23.45" customHeight="1">
      <c r="A72" s="32" t="s">
        <v>33</v>
      </c>
      <c r="B72" s="105"/>
      <c r="C72" s="105"/>
      <c r="D72" s="112"/>
      <c r="E72" s="105"/>
      <c r="J72" s="110">
        <f t="shared" si="2"/>
        <v>0</v>
      </c>
    </row>
    <row r="73" spans="1:10" ht="21.75">
      <c r="A73" s="32" t="s">
        <v>294</v>
      </c>
      <c r="B73" s="101"/>
      <c r="C73" s="107"/>
      <c r="D73" s="112"/>
      <c r="E73" s="32"/>
      <c r="G73" s="93">
        <v>35000</v>
      </c>
      <c r="J73" s="110">
        <f t="shared" ref="J73:J94" si="3">SUM(F73:I73)</f>
        <v>35000</v>
      </c>
    </row>
    <row r="74" spans="1:10" ht="23.45" customHeight="1">
      <c r="A74" s="32" t="s">
        <v>34</v>
      </c>
      <c r="B74" s="105"/>
      <c r="C74" s="105"/>
      <c r="D74" s="112"/>
      <c r="E74" s="105"/>
      <c r="J74" s="92">
        <f t="shared" si="3"/>
        <v>0</v>
      </c>
    </row>
    <row r="75" spans="1:10" ht="23.45" customHeight="1">
      <c r="A75" s="32" t="s">
        <v>35</v>
      </c>
      <c r="B75" s="105"/>
      <c r="C75" s="105"/>
      <c r="D75" s="112"/>
      <c r="E75" s="105"/>
      <c r="J75" s="92">
        <f t="shared" si="3"/>
        <v>0</v>
      </c>
    </row>
    <row r="76" spans="1:10" ht="23.45" customHeight="1">
      <c r="A76" s="32" t="s">
        <v>36</v>
      </c>
      <c r="B76" s="105"/>
      <c r="C76" s="105"/>
      <c r="D76" s="112"/>
      <c r="E76" s="105"/>
      <c r="J76" s="92">
        <f t="shared" si="3"/>
        <v>0</v>
      </c>
    </row>
    <row r="77" spans="1:10" ht="23.45" customHeight="1">
      <c r="A77" s="32" t="s">
        <v>37</v>
      </c>
      <c r="B77" s="105"/>
      <c r="C77" s="105"/>
      <c r="D77" s="112"/>
      <c r="E77" s="105"/>
      <c r="J77" s="92">
        <f t="shared" si="3"/>
        <v>0</v>
      </c>
    </row>
    <row r="78" spans="1:10" ht="23.45" customHeight="1">
      <c r="A78" s="32" t="s">
        <v>38</v>
      </c>
      <c r="B78" s="105"/>
      <c r="C78" s="105"/>
      <c r="D78" s="112"/>
      <c r="E78" s="105"/>
      <c r="J78" s="92">
        <f t="shared" si="3"/>
        <v>0</v>
      </c>
    </row>
    <row r="79" spans="1:10" ht="23.45" customHeight="1">
      <c r="A79" s="32" t="s">
        <v>39</v>
      </c>
      <c r="B79" s="105"/>
      <c r="C79" s="105"/>
      <c r="D79" s="112"/>
      <c r="E79" s="105"/>
      <c r="J79" s="92">
        <f t="shared" si="3"/>
        <v>0</v>
      </c>
    </row>
    <row r="80" spans="1:10" ht="23.45" customHeight="1">
      <c r="A80" s="32" t="s">
        <v>40</v>
      </c>
      <c r="B80" s="105"/>
      <c r="C80" s="105"/>
      <c r="D80" s="112"/>
      <c r="E80" s="105"/>
      <c r="J80" s="92">
        <f t="shared" si="3"/>
        <v>0</v>
      </c>
    </row>
    <row r="81" spans="1:10" ht="23.45" customHeight="1">
      <c r="A81" s="32" t="s">
        <v>41</v>
      </c>
      <c r="B81" s="105"/>
      <c r="C81" s="105"/>
      <c r="D81" s="112"/>
      <c r="E81" s="105"/>
      <c r="J81" s="92">
        <f t="shared" si="3"/>
        <v>0</v>
      </c>
    </row>
    <row r="82" spans="1:10" ht="23.45" customHeight="1">
      <c r="A82" s="32" t="s">
        <v>42</v>
      </c>
      <c r="B82" s="105"/>
      <c r="C82" s="105"/>
      <c r="D82" s="112"/>
      <c r="E82" s="105"/>
      <c r="J82" s="92">
        <f t="shared" si="3"/>
        <v>0</v>
      </c>
    </row>
    <row r="83" spans="1:10" ht="23.45" customHeight="1">
      <c r="A83" s="32" t="s">
        <v>41</v>
      </c>
      <c r="B83" s="105"/>
      <c r="C83" s="105"/>
      <c r="D83" s="112"/>
      <c r="E83" s="105"/>
      <c r="J83" s="92">
        <f t="shared" si="3"/>
        <v>0</v>
      </c>
    </row>
    <row r="84" spans="1:10" ht="23.45" customHeight="1">
      <c r="A84" s="32" t="s">
        <v>43</v>
      </c>
      <c r="B84" s="105"/>
      <c r="C84" s="105"/>
      <c r="D84" s="112"/>
      <c r="E84" s="105"/>
      <c r="J84" s="92">
        <f t="shared" si="3"/>
        <v>0</v>
      </c>
    </row>
    <row r="85" spans="1:10" ht="51.95" customHeight="1">
      <c r="A85" s="32" t="s">
        <v>41</v>
      </c>
      <c r="B85" s="105"/>
      <c r="C85" s="105"/>
      <c r="D85" s="112"/>
      <c r="E85" s="105"/>
      <c r="J85" s="92">
        <f t="shared" si="3"/>
        <v>0</v>
      </c>
    </row>
    <row r="86" spans="1:10" ht="43.5">
      <c r="A86" s="427" t="s">
        <v>365</v>
      </c>
      <c r="B86" s="428"/>
      <c r="C86" s="428"/>
      <c r="D86" s="429"/>
      <c r="E86" s="430"/>
      <c r="J86" s="92">
        <f t="shared" si="3"/>
        <v>0</v>
      </c>
    </row>
    <row r="87" spans="1:10" ht="115.5" customHeight="1">
      <c r="A87" s="28" t="s">
        <v>367</v>
      </c>
      <c r="B87" s="29"/>
      <c r="C87" s="29"/>
      <c r="D87" s="435"/>
      <c r="E87" s="30"/>
      <c r="J87" s="92">
        <f t="shared" si="3"/>
        <v>0</v>
      </c>
    </row>
    <row r="88" spans="1:10" ht="23.45" customHeight="1">
      <c r="A88" s="32" t="s">
        <v>29</v>
      </c>
      <c r="B88" s="105"/>
      <c r="C88" s="105"/>
      <c r="D88" s="112"/>
      <c r="E88" s="105"/>
      <c r="J88" s="92">
        <f t="shared" si="3"/>
        <v>0</v>
      </c>
    </row>
    <row r="89" spans="1:10" ht="23.45" customHeight="1">
      <c r="A89" s="32" t="s">
        <v>30</v>
      </c>
      <c r="B89" s="105"/>
      <c r="C89" s="105"/>
      <c r="D89" s="112"/>
      <c r="E89" s="105"/>
      <c r="J89" s="110">
        <f t="shared" si="3"/>
        <v>0</v>
      </c>
    </row>
    <row r="90" spans="1:10" ht="23.45" customHeight="1">
      <c r="A90" s="32" t="s">
        <v>31</v>
      </c>
      <c r="B90" s="105"/>
      <c r="C90" s="105"/>
      <c r="D90" s="112"/>
      <c r="E90" s="105"/>
      <c r="J90" s="110">
        <f t="shared" si="3"/>
        <v>0</v>
      </c>
    </row>
    <row r="91" spans="1:10" ht="21.75">
      <c r="A91" s="34" t="s">
        <v>293</v>
      </c>
      <c r="B91" s="101"/>
      <c r="C91" s="102"/>
      <c r="D91" s="112"/>
      <c r="E91" s="32"/>
      <c r="F91" s="93">
        <v>15380000</v>
      </c>
      <c r="J91" s="110">
        <f t="shared" si="3"/>
        <v>15380000</v>
      </c>
    </row>
    <row r="92" spans="1:10" ht="23.45" customHeight="1">
      <c r="A92" s="32" t="s">
        <v>32</v>
      </c>
      <c r="B92" s="105"/>
      <c r="C92" s="105"/>
      <c r="D92" s="112"/>
      <c r="E92" s="105"/>
      <c r="J92" s="110">
        <f t="shared" si="3"/>
        <v>0</v>
      </c>
    </row>
    <row r="93" spans="1:10" ht="21.75">
      <c r="A93" s="34" t="s">
        <v>293</v>
      </c>
      <c r="B93" s="101"/>
      <c r="C93" s="102"/>
      <c r="D93" s="112"/>
      <c r="E93" s="32"/>
      <c r="F93" s="93">
        <v>15380000</v>
      </c>
      <c r="J93" s="110">
        <f t="shared" ref="J93" si="4">SUM(F93:I93)</f>
        <v>15380000</v>
      </c>
    </row>
    <row r="94" spans="1:10" ht="23.45" customHeight="1">
      <c r="A94" s="32" t="s">
        <v>33</v>
      </c>
      <c r="B94" s="105"/>
      <c r="C94" s="105"/>
      <c r="D94" s="112"/>
      <c r="E94" s="105"/>
      <c r="J94" s="110">
        <f t="shared" si="3"/>
        <v>0</v>
      </c>
    </row>
    <row r="95" spans="1:10" ht="21.75">
      <c r="A95" s="32" t="s">
        <v>294</v>
      </c>
      <c r="B95" s="101"/>
      <c r="C95" s="107"/>
      <c r="D95" s="112"/>
      <c r="E95" s="32"/>
      <c r="G95" s="93">
        <v>35000</v>
      </c>
      <c r="J95" s="110">
        <f t="shared" ref="J95:J111" si="5">SUM(F95:I95)</f>
        <v>35000</v>
      </c>
    </row>
    <row r="96" spans="1:10" ht="23.45" customHeight="1">
      <c r="A96" s="32" t="s">
        <v>34</v>
      </c>
      <c r="B96" s="105"/>
      <c r="C96" s="105"/>
      <c r="D96" s="112"/>
      <c r="E96" s="105"/>
      <c r="J96" s="92">
        <f t="shared" si="5"/>
        <v>0</v>
      </c>
    </row>
    <row r="97" spans="1:10" ht="23.45" customHeight="1">
      <c r="A97" s="441" t="s">
        <v>35</v>
      </c>
      <c r="B97" s="430"/>
      <c r="C97" s="430"/>
      <c r="D97" s="429"/>
      <c r="E97" s="430"/>
      <c r="J97" s="92">
        <f t="shared" si="5"/>
        <v>0</v>
      </c>
    </row>
    <row r="98" spans="1:10" ht="23.45" customHeight="1">
      <c r="A98" s="32" t="s">
        <v>36</v>
      </c>
      <c r="B98" s="105"/>
      <c r="C98" s="105"/>
      <c r="D98" s="112"/>
      <c r="E98" s="105"/>
      <c r="J98" s="92">
        <f t="shared" ref="J98" si="6">SUM(F98:I98)</f>
        <v>0</v>
      </c>
    </row>
    <row r="99" spans="1:10" ht="23.45" customHeight="1">
      <c r="A99" s="32" t="s">
        <v>36</v>
      </c>
      <c r="B99" s="105"/>
      <c r="C99" s="105"/>
      <c r="D99" s="112"/>
      <c r="E99" s="105"/>
      <c r="J99" s="92">
        <f t="shared" si="5"/>
        <v>0</v>
      </c>
    </row>
    <row r="100" spans="1:10" ht="23.45" customHeight="1">
      <c r="A100" s="32" t="s">
        <v>36</v>
      </c>
      <c r="B100" s="420"/>
      <c r="C100" s="420"/>
      <c r="D100" s="117"/>
      <c r="E100" s="420"/>
      <c r="J100" s="92"/>
    </row>
    <row r="101" spans="1:10" ht="23.45" customHeight="1">
      <c r="A101" s="32" t="s">
        <v>36</v>
      </c>
      <c r="B101" s="420"/>
      <c r="C101" s="420"/>
      <c r="D101" s="117"/>
      <c r="E101" s="420"/>
      <c r="J101" s="92"/>
    </row>
    <row r="102" spans="1:10" ht="23.45" customHeight="1">
      <c r="A102" s="32" t="s">
        <v>36</v>
      </c>
      <c r="B102" s="420"/>
      <c r="C102" s="420"/>
      <c r="D102" s="117"/>
      <c r="E102" s="420"/>
      <c r="J102" s="92"/>
    </row>
    <row r="103" spans="1:10" ht="23.45" customHeight="1">
      <c r="A103" s="32" t="s">
        <v>37</v>
      </c>
      <c r="B103" s="105"/>
      <c r="C103" s="105"/>
      <c r="D103" s="112"/>
      <c r="E103" s="105"/>
      <c r="J103" s="92">
        <f t="shared" si="5"/>
        <v>0</v>
      </c>
    </row>
    <row r="104" spans="1:10" ht="23.45" customHeight="1">
      <c r="A104" s="32" t="s">
        <v>38</v>
      </c>
      <c r="B104" s="105"/>
      <c r="C104" s="105"/>
      <c r="D104" s="112"/>
      <c r="E104" s="105"/>
      <c r="J104" s="92">
        <f t="shared" si="5"/>
        <v>0</v>
      </c>
    </row>
    <row r="105" spans="1:10" ht="23.45" customHeight="1">
      <c r="A105" s="32" t="s">
        <v>39</v>
      </c>
      <c r="B105" s="105"/>
      <c r="C105" s="105"/>
      <c r="D105" s="112"/>
      <c r="E105" s="105"/>
      <c r="J105" s="92">
        <f t="shared" si="5"/>
        <v>0</v>
      </c>
    </row>
    <row r="106" spans="1:10" ht="23.45" customHeight="1">
      <c r="A106" s="32" t="s">
        <v>40</v>
      </c>
      <c r="B106" s="105"/>
      <c r="C106" s="105"/>
      <c r="D106" s="112"/>
      <c r="E106" s="105"/>
      <c r="J106" s="92">
        <f t="shared" si="5"/>
        <v>0</v>
      </c>
    </row>
    <row r="107" spans="1:10" ht="23.45" customHeight="1">
      <c r="A107" s="32" t="s">
        <v>41</v>
      </c>
      <c r="B107" s="105"/>
      <c r="C107" s="105"/>
      <c r="D107" s="112"/>
      <c r="E107" s="105"/>
      <c r="J107" s="92">
        <f t="shared" si="5"/>
        <v>0</v>
      </c>
    </row>
    <row r="108" spans="1:10" ht="23.45" customHeight="1">
      <c r="A108" s="32" t="s">
        <v>42</v>
      </c>
      <c r="B108" s="105"/>
      <c r="C108" s="105"/>
      <c r="D108" s="112"/>
      <c r="E108" s="105"/>
      <c r="J108" s="92">
        <f t="shared" si="5"/>
        <v>0</v>
      </c>
    </row>
    <row r="109" spans="1:10" ht="23.45" customHeight="1">
      <c r="A109" s="32" t="s">
        <v>41</v>
      </c>
      <c r="B109" s="105"/>
      <c r="C109" s="105"/>
      <c r="D109" s="112"/>
      <c r="E109" s="105"/>
      <c r="J109" s="92">
        <f t="shared" si="5"/>
        <v>0</v>
      </c>
    </row>
    <row r="110" spans="1:10" ht="23.45" customHeight="1">
      <c r="A110" s="32" t="s">
        <v>43</v>
      </c>
      <c r="B110" s="105"/>
      <c r="C110" s="105"/>
      <c r="D110" s="112"/>
      <c r="E110" s="105"/>
      <c r="J110" s="92">
        <f t="shared" si="5"/>
        <v>0</v>
      </c>
    </row>
    <row r="111" spans="1:10" ht="51.95" customHeight="1">
      <c r="A111" s="32" t="s">
        <v>41</v>
      </c>
      <c r="B111" s="105"/>
      <c r="C111" s="105"/>
      <c r="D111" s="112"/>
      <c r="E111" s="105"/>
      <c r="J111" s="92">
        <f t="shared" si="5"/>
        <v>0</v>
      </c>
    </row>
    <row r="112" spans="1:10" ht="65.25">
      <c r="A112" s="38" t="s">
        <v>362</v>
      </c>
      <c r="B112" s="39"/>
      <c r="C112" s="39"/>
      <c r="D112" s="113"/>
      <c r="E112" s="40"/>
      <c r="J112" s="92">
        <f t="shared" si="2"/>
        <v>0</v>
      </c>
    </row>
    <row r="113" spans="1:10" ht="23.45" customHeight="1">
      <c r="A113" s="437" t="s">
        <v>347</v>
      </c>
      <c r="B113" s="438"/>
      <c r="C113" s="438"/>
      <c r="D113" s="439"/>
      <c r="E113" s="440"/>
      <c r="J113" s="92">
        <f t="shared" si="2"/>
        <v>0</v>
      </c>
    </row>
    <row r="114" spans="1:10" ht="43.5">
      <c r="A114" s="28" t="s">
        <v>363</v>
      </c>
      <c r="B114" s="29"/>
      <c r="C114" s="29"/>
      <c r="D114" s="435"/>
      <c r="E114" s="30"/>
      <c r="J114" s="92">
        <f t="shared" si="2"/>
        <v>0</v>
      </c>
    </row>
    <row r="115" spans="1:10" ht="87">
      <c r="A115" s="28" t="s">
        <v>364</v>
      </c>
      <c r="B115" s="29"/>
      <c r="C115" s="29"/>
      <c r="D115" s="435"/>
      <c r="E115" s="30"/>
      <c r="J115" s="92">
        <f t="shared" si="2"/>
        <v>0</v>
      </c>
    </row>
    <row r="116" spans="1:10" ht="23.45" customHeight="1">
      <c r="A116" s="32" t="s">
        <v>29</v>
      </c>
      <c r="B116" s="105"/>
      <c r="C116" s="105"/>
      <c r="D116" s="112"/>
      <c r="E116" s="105"/>
      <c r="J116" s="92">
        <f t="shared" si="2"/>
        <v>0</v>
      </c>
    </row>
    <row r="117" spans="1:10" ht="23.45" customHeight="1">
      <c r="A117" s="32" t="s">
        <v>30</v>
      </c>
      <c r="B117" s="105"/>
      <c r="C117" s="105"/>
      <c r="D117" s="112"/>
      <c r="E117" s="105"/>
      <c r="J117" s="110">
        <f t="shared" si="2"/>
        <v>0</v>
      </c>
    </row>
    <row r="118" spans="1:10" ht="23.45" customHeight="1">
      <c r="A118" s="32" t="s">
        <v>31</v>
      </c>
      <c r="B118" s="105"/>
      <c r="C118" s="105"/>
      <c r="D118" s="112"/>
      <c r="E118" s="105"/>
      <c r="J118" s="110">
        <f t="shared" si="2"/>
        <v>0</v>
      </c>
    </row>
    <row r="119" spans="1:10" ht="21.75">
      <c r="A119" s="34" t="s">
        <v>293</v>
      </c>
      <c r="B119" s="101"/>
      <c r="C119" s="102"/>
      <c r="D119" s="112"/>
      <c r="E119" s="32"/>
      <c r="F119" s="93">
        <v>15380000</v>
      </c>
      <c r="J119" s="110">
        <f t="shared" si="2"/>
        <v>15380000</v>
      </c>
    </row>
    <row r="120" spans="1:10" ht="23.45" customHeight="1">
      <c r="A120" s="32" t="s">
        <v>32</v>
      </c>
      <c r="B120" s="105"/>
      <c r="C120" s="105"/>
      <c r="D120" s="112"/>
      <c r="E120" s="105"/>
      <c r="J120" s="110">
        <f t="shared" si="2"/>
        <v>0</v>
      </c>
    </row>
    <row r="121" spans="1:10" ht="23.45" customHeight="1">
      <c r="A121" s="32" t="s">
        <v>33</v>
      </c>
      <c r="B121" s="105"/>
      <c r="C121" s="105"/>
      <c r="D121" s="112"/>
      <c r="E121" s="105"/>
      <c r="J121" s="110">
        <f t="shared" si="2"/>
        <v>0</v>
      </c>
    </row>
    <row r="122" spans="1:10" ht="21.75">
      <c r="A122" s="32" t="s">
        <v>294</v>
      </c>
      <c r="B122" s="101"/>
      <c r="C122" s="107"/>
      <c r="D122" s="112"/>
      <c r="E122" s="32"/>
      <c r="G122" s="93">
        <v>35000</v>
      </c>
      <c r="J122" s="110">
        <f t="shared" ref="J122:J140" si="7">SUM(F122:I122)</f>
        <v>35000</v>
      </c>
    </row>
    <row r="123" spans="1:10" ht="23.45" customHeight="1">
      <c r="A123" s="32" t="s">
        <v>34</v>
      </c>
      <c r="B123" s="105"/>
      <c r="C123" s="105"/>
      <c r="D123" s="112"/>
      <c r="E123" s="105"/>
      <c r="J123" s="92">
        <f t="shared" si="7"/>
        <v>0</v>
      </c>
    </row>
    <row r="124" spans="1:10" ht="23.45" customHeight="1">
      <c r="A124" s="32" t="s">
        <v>35</v>
      </c>
      <c r="B124" s="105"/>
      <c r="C124" s="105"/>
      <c r="D124" s="112"/>
      <c r="E124" s="105"/>
      <c r="J124" s="92">
        <f t="shared" si="7"/>
        <v>0</v>
      </c>
    </row>
    <row r="125" spans="1:10" ht="23.45" customHeight="1">
      <c r="A125" s="441" t="s">
        <v>35</v>
      </c>
      <c r="B125" s="430"/>
      <c r="C125" s="430"/>
      <c r="D125" s="429"/>
      <c r="E125" s="430"/>
      <c r="J125" s="92">
        <f t="shared" si="7"/>
        <v>0</v>
      </c>
    </row>
    <row r="126" spans="1:10" ht="23.45" customHeight="1">
      <c r="A126" s="32" t="s">
        <v>36</v>
      </c>
      <c r="B126" s="105"/>
      <c r="C126" s="105"/>
      <c r="D126" s="112"/>
      <c r="E126" s="105"/>
      <c r="J126" s="92">
        <f t="shared" si="7"/>
        <v>0</v>
      </c>
    </row>
    <row r="127" spans="1:10" ht="23.45" customHeight="1">
      <c r="A127" s="32" t="s">
        <v>36</v>
      </c>
      <c r="B127" s="105"/>
      <c r="C127" s="105"/>
      <c r="D127" s="112"/>
      <c r="E127" s="105"/>
      <c r="J127" s="92">
        <f t="shared" si="7"/>
        <v>0</v>
      </c>
    </row>
    <row r="128" spans="1:10" ht="23.45" customHeight="1">
      <c r="A128" s="32" t="s">
        <v>36</v>
      </c>
      <c r="B128" s="420"/>
      <c r="C128" s="420"/>
      <c r="D128" s="117"/>
      <c r="E128" s="420"/>
      <c r="J128" s="92"/>
    </row>
    <row r="129" spans="1:10" ht="23.45" customHeight="1">
      <c r="A129" s="32" t="s">
        <v>36</v>
      </c>
      <c r="B129" s="420"/>
      <c r="C129" s="420"/>
      <c r="D129" s="117"/>
      <c r="E129" s="420"/>
      <c r="J129" s="92"/>
    </row>
    <row r="130" spans="1:10" ht="23.45" customHeight="1">
      <c r="A130" s="32" t="s">
        <v>36</v>
      </c>
      <c r="B130" s="420"/>
      <c r="C130" s="420"/>
      <c r="D130" s="117"/>
      <c r="E130" s="420"/>
      <c r="J130" s="92"/>
    </row>
    <row r="131" spans="1:10" ht="23.45" customHeight="1">
      <c r="A131" s="32" t="s">
        <v>36</v>
      </c>
      <c r="B131" s="105"/>
      <c r="C131" s="105"/>
      <c r="D131" s="112"/>
      <c r="E131" s="105"/>
      <c r="J131" s="92">
        <f t="shared" si="7"/>
        <v>0</v>
      </c>
    </row>
    <row r="132" spans="1:10" ht="23.45" customHeight="1">
      <c r="A132" s="32" t="s">
        <v>37</v>
      </c>
      <c r="B132" s="105"/>
      <c r="C132" s="105"/>
      <c r="D132" s="112"/>
      <c r="E132" s="105"/>
      <c r="J132" s="92">
        <f t="shared" si="7"/>
        <v>0</v>
      </c>
    </row>
    <row r="133" spans="1:10" ht="23.45" customHeight="1">
      <c r="A133" s="32" t="s">
        <v>38</v>
      </c>
      <c r="B133" s="105"/>
      <c r="C133" s="105"/>
      <c r="D133" s="112"/>
      <c r="E133" s="105"/>
      <c r="J133" s="92">
        <f t="shared" si="7"/>
        <v>0</v>
      </c>
    </row>
    <row r="134" spans="1:10" ht="23.45" customHeight="1">
      <c r="A134" s="32" t="s">
        <v>39</v>
      </c>
      <c r="B134" s="105"/>
      <c r="C134" s="105"/>
      <c r="D134" s="112"/>
      <c r="E134" s="105"/>
      <c r="J134" s="92">
        <f t="shared" si="7"/>
        <v>0</v>
      </c>
    </row>
    <row r="135" spans="1:10" ht="23.45" customHeight="1">
      <c r="A135" s="32" t="s">
        <v>40</v>
      </c>
      <c r="B135" s="105"/>
      <c r="C135" s="105"/>
      <c r="D135" s="112"/>
      <c r="E135" s="105"/>
      <c r="J135" s="92">
        <f t="shared" si="7"/>
        <v>0</v>
      </c>
    </row>
    <row r="136" spans="1:10" ht="23.45" customHeight="1">
      <c r="A136" s="32" t="s">
        <v>41</v>
      </c>
      <c r="B136" s="105"/>
      <c r="C136" s="105"/>
      <c r="D136" s="112"/>
      <c r="E136" s="105"/>
      <c r="J136" s="92">
        <f t="shared" si="7"/>
        <v>0</v>
      </c>
    </row>
    <row r="137" spans="1:10" ht="23.45" customHeight="1">
      <c r="A137" s="32" t="s">
        <v>42</v>
      </c>
      <c r="B137" s="105"/>
      <c r="C137" s="105"/>
      <c r="D137" s="112"/>
      <c r="E137" s="105"/>
      <c r="J137" s="92">
        <f t="shared" si="7"/>
        <v>0</v>
      </c>
    </row>
    <row r="138" spans="1:10" ht="23.45" customHeight="1">
      <c r="A138" s="32" t="s">
        <v>41</v>
      </c>
      <c r="B138" s="105"/>
      <c r="C138" s="105"/>
      <c r="D138" s="112"/>
      <c r="E138" s="105"/>
      <c r="J138" s="92">
        <f t="shared" si="7"/>
        <v>0</v>
      </c>
    </row>
    <row r="139" spans="1:10" ht="23.45" customHeight="1">
      <c r="A139" s="32" t="s">
        <v>43</v>
      </c>
      <c r="B139" s="105"/>
      <c r="C139" s="105"/>
      <c r="D139" s="112"/>
      <c r="E139" s="105"/>
      <c r="J139" s="92">
        <f t="shared" si="7"/>
        <v>0</v>
      </c>
    </row>
    <row r="140" spans="1:10" ht="51.95" customHeight="1">
      <c r="A140" s="32" t="s">
        <v>41</v>
      </c>
      <c r="B140" s="105"/>
      <c r="C140" s="105"/>
      <c r="D140" s="112"/>
      <c r="E140" s="105"/>
      <c r="J140" s="92">
        <f t="shared" si="7"/>
        <v>0</v>
      </c>
    </row>
  </sheetData>
  <mergeCells count="6">
    <mergeCell ref="A1:E1"/>
    <mergeCell ref="A2:E2"/>
    <mergeCell ref="A3:E3"/>
    <mergeCell ref="A5:A6"/>
    <mergeCell ref="B5:D5"/>
    <mergeCell ref="E5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2:H52"/>
  <sheetViews>
    <sheetView view="pageBreakPreview" topLeftCell="A37" zoomScale="80" zoomScaleNormal="80" zoomScaleSheetLayoutView="80" workbookViewId="0">
      <selection activeCell="A18" sqref="A18"/>
    </sheetView>
  </sheetViews>
  <sheetFormatPr defaultColWidth="11.375" defaultRowHeight="24"/>
  <cols>
    <col min="1" max="1" width="48.5" style="130" customWidth="1"/>
    <col min="2" max="2" width="17.625" style="170" customWidth="1"/>
    <col min="3" max="3" width="9.75" style="171" customWidth="1"/>
    <col min="4" max="4" width="12.625" style="172" customWidth="1"/>
    <col min="5" max="5" width="12.125" style="170" customWidth="1"/>
    <col min="6" max="6" width="12.875" style="171" customWidth="1"/>
    <col min="7" max="7" width="12.625" style="172" customWidth="1"/>
    <col min="8" max="8" width="72.75" style="173" customWidth="1"/>
    <col min="9" max="249" width="11.375" style="124"/>
    <col min="250" max="250" width="31" style="124" customWidth="1"/>
    <col min="251" max="251" width="7.375" style="124" bestFit="1" customWidth="1"/>
    <col min="252" max="252" width="8.5" style="124" customWidth="1"/>
    <col min="253" max="253" width="12.625" style="124" customWidth="1"/>
    <col min="254" max="254" width="92.125" style="124" customWidth="1"/>
    <col min="255" max="505" width="11.375" style="124"/>
    <col min="506" max="506" width="31" style="124" customWidth="1"/>
    <col min="507" max="507" width="7.375" style="124" bestFit="1" customWidth="1"/>
    <col min="508" max="508" width="8.5" style="124" customWidth="1"/>
    <col min="509" max="509" width="12.625" style="124" customWidth="1"/>
    <col min="510" max="510" width="92.125" style="124" customWidth="1"/>
    <col min="511" max="761" width="11.375" style="124"/>
    <col min="762" max="762" width="31" style="124" customWidth="1"/>
    <col min="763" max="763" width="7.375" style="124" bestFit="1" customWidth="1"/>
    <col min="764" max="764" width="8.5" style="124" customWidth="1"/>
    <col min="765" max="765" width="12.625" style="124" customWidth="1"/>
    <col min="766" max="766" width="92.125" style="124" customWidth="1"/>
    <col min="767" max="1017" width="11.375" style="124"/>
    <col min="1018" max="1018" width="31" style="124" customWidth="1"/>
    <col min="1019" max="1019" width="7.375" style="124" bestFit="1" customWidth="1"/>
    <col min="1020" max="1020" width="8.5" style="124" customWidth="1"/>
    <col min="1021" max="1021" width="12.625" style="124" customWidth="1"/>
    <col min="1022" max="1022" width="92.125" style="124" customWidth="1"/>
    <col min="1023" max="1273" width="11.375" style="124"/>
    <col min="1274" max="1274" width="31" style="124" customWidth="1"/>
    <col min="1275" max="1275" width="7.375" style="124" bestFit="1" customWidth="1"/>
    <col min="1276" max="1276" width="8.5" style="124" customWidth="1"/>
    <col min="1277" max="1277" width="12.625" style="124" customWidth="1"/>
    <col min="1278" max="1278" width="92.125" style="124" customWidth="1"/>
    <col min="1279" max="1529" width="11.375" style="124"/>
    <col min="1530" max="1530" width="31" style="124" customWidth="1"/>
    <col min="1531" max="1531" width="7.375" style="124" bestFit="1" customWidth="1"/>
    <col min="1532" max="1532" width="8.5" style="124" customWidth="1"/>
    <col min="1533" max="1533" width="12.625" style="124" customWidth="1"/>
    <col min="1534" max="1534" width="92.125" style="124" customWidth="1"/>
    <col min="1535" max="1785" width="11.375" style="124"/>
    <col min="1786" max="1786" width="31" style="124" customWidth="1"/>
    <col min="1787" max="1787" width="7.375" style="124" bestFit="1" customWidth="1"/>
    <col min="1788" max="1788" width="8.5" style="124" customWidth="1"/>
    <col min="1789" max="1789" width="12.625" style="124" customWidth="1"/>
    <col min="1790" max="1790" width="92.125" style="124" customWidth="1"/>
    <col min="1791" max="2041" width="11.375" style="124"/>
    <col min="2042" max="2042" width="31" style="124" customWidth="1"/>
    <col min="2043" max="2043" width="7.375" style="124" bestFit="1" customWidth="1"/>
    <col min="2044" max="2044" width="8.5" style="124" customWidth="1"/>
    <col min="2045" max="2045" width="12.625" style="124" customWidth="1"/>
    <col min="2046" max="2046" width="92.125" style="124" customWidth="1"/>
    <col min="2047" max="2297" width="11.375" style="124"/>
    <col min="2298" max="2298" width="31" style="124" customWidth="1"/>
    <col min="2299" max="2299" width="7.375" style="124" bestFit="1" customWidth="1"/>
    <col min="2300" max="2300" width="8.5" style="124" customWidth="1"/>
    <col min="2301" max="2301" width="12.625" style="124" customWidth="1"/>
    <col min="2302" max="2302" width="92.125" style="124" customWidth="1"/>
    <col min="2303" max="2553" width="11.375" style="124"/>
    <col min="2554" max="2554" width="31" style="124" customWidth="1"/>
    <col min="2555" max="2555" width="7.375" style="124" bestFit="1" customWidth="1"/>
    <col min="2556" max="2556" width="8.5" style="124" customWidth="1"/>
    <col min="2557" max="2557" width="12.625" style="124" customWidth="1"/>
    <col min="2558" max="2558" width="92.125" style="124" customWidth="1"/>
    <col min="2559" max="2809" width="11.375" style="124"/>
    <col min="2810" max="2810" width="31" style="124" customWidth="1"/>
    <col min="2811" max="2811" width="7.375" style="124" bestFit="1" customWidth="1"/>
    <col min="2812" max="2812" width="8.5" style="124" customWidth="1"/>
    <col min="2813" max="2813" width="12.625" style="124" customWidth="1"/>
    <col min="2814" max="2814" width="92.125" style="124" customWidth="1"/>
    <col min="2815" max="3065" width="11.375" style="124"/>
    <col min="3066" max="3066" width="31" style="124" customWidth="1"/>
    <col min="3067" max="3067" width="7.375" style="124" bestFit="1" customWidth="1"/>
    <col min="3068" max="3068" width="8.5" style="124" customWidth="1"/>
    <col min="3069" max="3069" width="12.625" style="124" customWidth="1"/>
    <col min="3070" max="3070" width="92.125" style="124" customWidth="1"/>
    <col min="3071" max="3321" width="11.375" style="124"/>
    <col min="3322" max="3322" width="31" style="124" customWidth="1"/>
    <col min="3323" max="3323" width="7.375" style="124" bestFit="1" customWidth="1"/>
    <col min="3324" max="3324" width="8.5" style="124" customWidth="1"/>
    <col min="3325" max="3325" width="12.625" style="124" customWidth="1"/>
    <col min="3326" max="3326" width="92.125" style="124" customWidth="1"/>
    <col min="3327" max="3577" width="11.375" style="124"/>
    <col min="3578" max="3578" width="31" style="124" customWidth="1"/>
    <col min="3579" max="3579" width="7.375" style="124" bestFit="1" customWidth="1"/>
    <col min="3580" max="3580" width="8.5" style="124" customWidth="1"/>
    <col min="3581" max="3581" width="12.625" style="124" customWidth="1"/>
    <col min="3582" max="3582" width="92.125" style="124" customWidth="1"/>
    <col min="3583" max="3833" width="11.375" style="124"/>
    <col min="3834" max="3834" width="31" style="124" customWidth="1"/>
    <col min="3835" max="3835" width="7.375" style="124" bestFit="1" customWidth="1"/>
    <col min="3836" max="3836" width="8.5" style="124" customWidth="1"/>
    <col min="3837" max="3837" width="12.625" style="124" customWidth="1"/>
    <col min="3838" max="3838" width="92.125" style="124" customWidth="1"/>
    <col min="3839" max="4089" width="11.375" style="124"/>
    <col min="4090" max="4090" width="31" style="124" customWidth="1"/>
    <col min="4091" max="4091" width="7.375" style="124" bestFit="1" customWidth="1"/>
    <col min="4092" max="4092" width="8.5" style="124" customWidth="1"/>
    <col min="4093" max="4093" width="12.625" style="124" customWidth="1"/>
    <col min="4094" max="4094" width="92.125" style="124" customWidth="1"/>
    <col min="4095" max="4345" width="11.375" style="124"/>
    <col min="4346" max="4346" width="31" style="124" customWidth="1"/>
    <col min="4347" max="4347" width="7.375" style="124" bestFit="1" customWidth="1"/>
    <col min="4348" max="4348" width="8.5" style="124" customWidth="1"/>
    <col min="4349" max="4349" width="12.625" style="124" customWidth="1"/>
    <col min="4350" max="4350" width="92.125" style="124" customWidth="1"/>
    <col min="4351" max="4601" width="11.375" style="124"/>
    <col min="4602" max="4602" width="31" style="124" customWidth="1"/>
    <col min="4603" max="4603" width="7.375" style="124" bestFit="1" customWidth="1"/>
    <col min="4604" max="4604" width="8.5" style="124" customWidth="1"/>
    <col min="4605" max="4605" width="12.625" style="124" customWidth="1"/>
    <col min="4606" max="4606" width="92.125" style="124" customWidth="1"/>
    <col min="4607" max="4857" width="11.375" style="124"/>
    <col min="4858" max="4858" width="31" style="124" customWidth="1"/>
    <col min="4859" max="4859" width="7.375" style="124" bestFit="1" customWidth="1"/>
    <col min="4860" max="4860" width="8.5" style="124" customWidth="1"/>
    <col min="4861" max="4861" width="12.625" style="124" customWidth="1"/>
    <col min="4862" max="4862" width="92.125" style="124" customWidth="1"/>
    <col min="4863" max="5113" width="11.375" style="124"/>
    <col min="5114" max="5114" width="31" style="124" customWidth="1"/>
    <col min="5115" max="5115" width="7.375" style="124" bestFit="1" customWidth="1"/>
    <col min="5116" max="5116" width="8.5" style="124" customWidth="1"/>
    <col min="5117" max="5117" width="12.625" style="124" customWidth="1"/>
    <col min="5118" max="5118" width="92.125" style="124" customWidth="1"/>
    <col min="5119" max="5369" width="11.375" style="124"/>
    <col min="5370" max="5370" width="31" style="124" customWidth="1"/>
    <col min="5371" max="5371" width="7.375" style="124" bestFit="1" customWidth="1"/>
    <col min="5372" max="5372" width="8.5" style="124" customWidth="1"/>
    <col min="5373" max="5373" width="12.625" style="124" customWidth="1"/>
    <col min="5374" max="5374" width="92.125" style="124" customWidth="1"/>
    <col min="5375" max="5625" width="11.375" style="124"/>
    <col min="5626" max="5626" width="31" style="124" customWidth="1"/>
    <col min="5627" max="5627" width="7.375" style="124" bestFit="1" customWidth="1"/>
    <col min="5628" max="5628" width="8.5" style="124" customWidth="1"/>
    <col min="5629" max="5629" width="12.625" style="124" customWidth="1"/>
    <col min="5630" max="5630" width="92.125" style="124" customWidth="1"/>
    <col min="5631" max="5881" width="11.375" style="124"/>
    <col min="5882" max="5882" width="31" style="124" customWidth="1"/>
    <col min="5883" max="5883" width="7.375" style="124" bestFit="1" customWidth="1"/>
    <col min="5884" max="5884" width="8.5" style="124" customWidth="1"/>
    <col min="5885" max="5885" width="12.625" style="124" customWidth="1"/>
    <col min="5886" max="5886" width="92.125" style="124" customWidth="1"/>
    <col min="5887" max="6137" width="11.375" style="124"/>
    <col min="6138" max="6138" width="31" style="124" customWidth="1"/>
    <col min="6139" max="6139" width="7.375" style="124" bestFit="1" customWidth="1"/>
    <col min="6140" max="6140" width="8.5" style="124" customWidth="1"/>
    <col min="6141" max="6141" width="12.625" style="124" customWidth="1"/>
    <col min="6142" max="6142" width="92.125" style="124" customWidth="1"/>
    <col min="6143" max="6393" width="11.375" style="124"/>
    <col min="6394" max="6394" width="31" style="124" customWidth="1"/>
    <col min="6395" max="6395" width="7.375" style="124" bestFit="1" customWidth="1"/>
    <col min="6396" max="6396" width="8.5" style="124" customWidth="1"/>
    <col min="6397" max="6397" width="12.625" style="124" customWidth="1"/>
    <col min="6398" max="6398" width="92.125" style="124" customWidth="1"/>
    <col min="6399" max="6649" width="11.375" style="124"/>
    <col min="6650" max="6650" width="31" style="124" customWidth="1"/>
    <col min="6651" max="6651" width="7.375" style="124" bestFit="1" customWidth="1"/>
    <col min="6652" max="6652" width="8.5" style="124" customWidth="1"/>
    <col min="6653" max="6653" width="12.625" style="124" customWidth="1"/>
    <col min="6654" max="6654" width="92.125" style="124" customWidth="1"/>
    <col min="6655" max="6905" width="11.375" style="124"/>
    <col min="6906" max="6906" width="31" style="124" customWidth="1"/>
    <col min="6907" max="6907" width="7.375" style="124" bestFit="1" customWidth="1"/>
    <col min="6908" max="6908" width="8.5" style="124" customWidth="1"/>
    <col min="6909" max="6909" width="12.625" style="124" customWidth="1"/>
    <col min="6910" max="6910" width="92.125" style="124" customWidth="1"/>
    <col min="6911" max="7161" width="11.375" style="124"/>
    <col min="7162" max="7162" width="31" style="124" customWidth="1"/>
    <col min="7163" max="7163" width="7.375" style="124" bestFit="1" customWidth="1"/>
    <col min="7164" max="7164" width="8.5" style="124" customWidth="1"/>
    <col min="7165" max="7165" width="12.625" style="124" customWidth="1"/>
    <col min="7166" max="7166" width="92.125" style="124" customWidth="1"/>
    <col min="7167" max="7417" width="11.375" style="124"/>
    <col min="7418" max="7418" width="31" style="124" customWidth="1"/>
    <col min="7419" max="7419" width="7.375" style="124" bestFit="1" customWidth="1"/>
    <col min="7420" max="7420" width="8.5" style="124" customWidth="1"/>
    <col min="7421" max="7421" width="12.625" style="124" customWidth="1"/>
    <col min="7422" max="7422" width="92.125" style="124" customWidth="1"/>
    <col min="7423" max="7673" width="11.375" style="124"/>
    <col min="7674" max="7674" width="31" style="124" customWidth="1"/>
    <col min="7675" max="7675" width="7.375" style="124" bestFit="1" customWidth="1"/>
    <col min="7676" max="7676" width="8.5" style="124" customWidth="1"/>
    <col min="7677" max="7677" width="12.625" style="124" customWidth="1"/>
    <col min="7678" max="7678" width="92.125" style="124" customWidth="1"/>
    <col min="7679" max="7929" width="11.375" style="124"/>
    <col min="7930" max="7930" width="31" style="124" customWidth="1"/>
    <col min="7931" max="7931" width="7.375" style="124" bestFit="1" customWidth="1"/>
    <col min="7932" max="7932" width="8.5" style="124" customWidth="1"/>
    <col min="7933" max="7933" width="12.625" style="124" customWidth="1"/>
    <col min="7934" max="7934" width="92.125" style="124" customWidth="1"/>
    <col min="7935" max="8185" width="11.375" style="124"/>
    <col min="8186" max="8186" width="31" style="124" customWidth="1"/>
    <col min="8187" max="8187" width="7.375" style="124" bestFit="1" customWidth="1"/>
    <col min="8188" max="8188" width="8.5" style="124" customWidth="1"/>
    <col min="8189" max="8189" width="12.625" style="124" customWidth="1"/>
    <col min="8190" max="8190" width="92.125" style="124" customWidth="1"/>
    <col min="8191" max="8441" width="11.375" style="124"/>
    <col min="8442" max="8442" width="31" style="124" customWidth="1"/>
    <col min="8443" max="8443" width="7.375" style="124" bestFit="1" customWidth="1"/>
    <col min="8444" max="8444" width="8.5" style="124" customWidth="1"/>
    <col min="8445" max="8445" width="12.625" style="124" customWidth="1"/>
    <col min="8446" max="8446" width="92.125" style="124" customWidth="1"/>
    <col min="8447" max="8697" width="11.375" style="124"/>
    <col min="8698" max="8698" width="31" style="124" customWidth="1"/>
    <col min="8699" max="8699" width="7.375" style="124" bestFit="1" customWidth="1"/>
    <col min="8700" max="8700" width="8.5" style="124" customWidth="1"/>
    <col min="8701" max="8701" width="12.625" style="124" customWidth="1"/>
    <col min="8702" max="8702" width="92.125" style="124" customWidth="1"/>
    <col min="8703" max="8953" width="11.375" style="124"/>
    <col min="8954" max="8954" width="31" style="124" customWidth="1"/>
    <col min="8955" max="8955" width="7.375" style="124" bestFit="1" customWidth="1"/>
    <col min="8956" max="8956" width="8.5" style="124" customWidth="1"/>
    <col min="8957" max="8957" width="12.625" style="124" customWidth="1"/>
    <col min="8958" max="8958" width="92.125" style="124" customWidth="1"/>
    <col min="8959" max="9209" width="11.375" style="124"/>
    <col min="9210" max="9210" width="31" style="124" customWidth="1"/>
    <col min="9211" max="9211" width="7.375" style="124" bestFit="1" customWidth="1"/>
    <col min="9212" max="9212" width="8.5" style="124" customWidth="1"/>
    <col min="9213" max="9213" width="12.625" style="124" customWidth="1"/>
    <col min="9214" max="9214" width="92.125" style="124" customWidth="1"/>
    <col min="9215" max="9465" width="11.375" style="124"/>
    <col min="9466" max="9466" width="31" style="124" customWidth="1"/>
    <col min="9467" max="9467" width="7.375" style="124" bestFit="1" customWidth="1"/>
    <col min="9468" max="9468" width="8.5" style="124" customWidth="1"/>
    <col min="9469" max="9469" width="12.625" style="124" customWidth="1"/>
    <col min="9470" max="9470" width="92.125" style="124" customWidth="1"/>
    <col min="9471" max="9721" width="11.375" style="124"/>
    <col min="9722" max="9722" width="31" style="124" customWidth="1"/>
    <col min="9723" max="9723" width="7.375" style="124" bestFit="1" customWidth="1"/>
    <col min="9724" max="9724" width="8.5" style="124" customWidth="1"/>
    <col min="9725" max="9725" width="12.625" style="124" customWidth="1"/>
    <col min="9726" max="9726" width="92.125" style="124" customWidth="1"/>
    <col min="9727" max="9977" width="11.375" style="124"/>
    <col min="9978" max="9978" width="31" style="124" customWidth="1"/>
    <col min="9979" max="9979" width="7.375" style="124" bestFit="1" customWidth="1"/>
    <col min="9980" max="9980" width="8.5" style="124" customWidth="1"/>
    <col min="9981" max="9981" width="12.625" style="124" customWidth="1"/>
    <col min="9982" max="9982" width="92.125" style="124" customWidth="1"/>
    <col min="9983" max="10233" width="11.375" style="124"/>
    <col min="10234" max="10234" width="31" style="124" customWidth="1"/>
    <col min="10235" max="10235" width="7.375" style="124" bestFit="1" customWidth="1"/>
    <col min="10236" max="10236" width="8.5" style="124" customWidth="1"/>
    <col min="10237" max="10237" width="12.625" style="124" customWidth="1"/>
    <col min="10238" max="10238" width="92.125" style="124" customWidth="1"/>
    <col min="10239" max="10489" width="11.375" style="124"/>
    <col min="10490" max="10490" width="31" style="124" customWidth="1"/>
    <col min="10491" max="10491" width="7.375" style="124" bestFit="1" customWidth="1"/>
    <col min="10492" max="10492" width="8.5" style="124" customWidth="1"/>
    <col min="10493" max="10493" width="12.625" style="124" customWidth="1"/>
    <col min="10494" max="10494" width="92.125" style="124" customWidth="1"/>
    <col min="10495" max="10745" width="11.375" style="124"/>
    <col min="10746" max="10746" width="31" style="124" customWidth="1"/>
    <col min="10747" max="10747" width="7.375" style="124" bestFit="1" customWidth="1"/>
    <col min="10748" max="10748" width="8.5" style="124" customWidth="1"/>
    <col min="10749" max="10749" width="12.625" style="124" customWidth="1"/>
    <col min="10750" max="10750" width="92.125" style="124" customWidth="1"/>
    <col min="10751" max="11001" width="11.375" style="124"/>
    <col min="11002" max="11002" width="31" style="124" customWidth="1"/>
    <col min="11003" max="11003" width="7.375" style="124" bestFit="1" customWidth="1"/>
    <col min="11004" max="11004" width="8.5" style="124" customWidth="1"/>
    <col min="11005" max="11005" width="12.625" style="124" customWidth="1"/>
    <col min="11006" max="11006" width="92.125" style="124" customWidth="1"/>
    <col min="11007" max="11257" width="11.375" style="124"/>
    <col min="11258" max="11258" width="31" style="124" customWidth="1"/>
    <col min="11259" max="11259" width="7.375" style="124" bestFit="1" customWidth="1"/>
    <col min="11260" max="11260" width="8.5" style="124" customWidth="1"/>
    <col min="11261" max="11261" width="12.625" style="124" customWidth="1"/>
    <col min="11262" max="11262" width="92.125" style="124" customWidth="1"/>
    <col min="11263" max="11513" width="11.375" style="124"/>
    <col min="11514" max="11514" width="31" style="124" customWidth="1"/>
    <col min="11515" max="11515" width="7.375" style="124" bestFit="1" customWidth="1"/>
    <col min="11516" max="11516" width="8.5" style="124" customWidth="1"/>
    <col min="11517" max="11517" width="12.625" style="124" customWidth="1"/>
    <col min="11518" max="11518" width="92.125" style="124" customWidth="1"/>
    <col min="11519" max="11769" width="11.375" style="124"/>
    <col min="11770" max="11770" width="31" style="124" customWidth="1"/>
    <col min="11771" max="11771" width="7.375" style="124" bestFit="1" customWidth="1"/>
    <col min="11772" max="11772" width="8.5" style="124" customWidth="1"/>
    <col min="11773" max="11773" width="12.625" style="124" customWidth="1"/>
    <col min="11774" max="11774" width="92.125" style="124" customWidth="1"/>
    <col min="11775" max="12025" width="11.375" style="124"/>
    <col min="12026" max="12026" width="31" style="124" customWidth="1"/>
    <col min="12027" max="12027" width="7.375" style="124" bestFit="1" customWidth="1"/>
    <col min="12028" max="12028" width="8.5" style="124" customWidth="1"/>
    <col min="12029" max="12029" width="12.625" style="124" customWidth="1"/>
    <col min="12030" max="12030" width="92.125" style="124" customWidth="1"/>
    <col min="12031" max="12281" width="11.375" style="124"/>
    <col min="12282" max="12282" width="31" style="124" customWidth="1"/>
    <col min="12283" max="12283" width="7.375" style="124" bestFit="1" customWidth="1"/>
    <col min="12284" max="12284" width="8.5" style="124" customWidth="1"/>
    <col min="12285" max="12285" width="12.625" style="124" customWidth="1"/>
    <col min="12286" max="12286" width="92.125" style="124" customWidth="1"/>
    <col min="12287" max="12537" width="11.375" style="124"/>
    <col min="12538" max="12538" width="31" style="124" customWidth="1"/>
    <col min="12539" max="12539" width="7.375" style="124" bestFit="1" customWidth="1"/>
    <col min="12540" max="12540" width="8.5" style="124" customWidth="1"/>
    <col min="12541" max="12541" width="12.625" style="124" customWidth="1"/>
    <col min="12542" max="12542" width="92.125" style="124" customWidth="1"/>
    <col min="12543" max="12793" width="11.375" style="124"/>
    <col min="12794" max="12794" width="31" style="124" customWidth="1"/>
    <col min="12795" max="12795" width="7.375" style="124" bestFit="1" customWidth="1"/>
    <col min="12796" max="12796" width="8.5" style="124" customWidth="1"/>
    <col min="12797" max="12797" width="12.625" style="124" customWidth="1"/>
    <col min="12798" max="12798" width="92.125" style="124" customWidth="1"/>
    <col min="12799" max="13049" width="11.375" style="124"/>
    <col min="13050" max="13050" width="31" style="124" customWidth="1"/>
    <col min="13051" max="13051" width="7.375" style="124" bestFit="1" customWidth="1"/>
    <col min="13052" max="13052" width="8.5" style="124" customWidth="1"/>
    <col min="13053" max="13053" width="12.625" style="124" customWidth="1"/>
    <col min="13054" max="13054" width="92.125" style="124" customWidth="1"/>
    <col min="13055" max="13305" width="11.375" style="124"/>
    <col min="13306" max="13306" width="31" style="124" customWidth="1"/>
    <col min="13307" max="13307" width="7.375" style="124" bestFit="1" customWidth="1"/>
    <col min="13308" max="13308" width="8.5" style="124" customWidth="1"/>
    <col min="13309" max="13309" width="12.625" style="124" customWidth="1"/>
    <col min="13310" max="13310" width="92.125" style="124" customWidth="1"/>
    <col min="13311" max="13561" width="11.375" style="124"/>
    <col min="13562" max="13562" width="31" style="124" customWidth="1"/>
    <col min="13563" max="13563" width="7.375" style="124" bestFit="1" customWidth="1"/>
    <col min="13564" max="13564" width="8.5" style="124" customWidth="1"/>
    <col min="13565" max="13565" width="12.625" style="124" customWidth="1"/>
    <col min="13566" max="13566" width="92.125" style="124" customWidth="1"/>
    <col min="13567" max="13817" width="11.375" style="124"/>
    <col min="13818" max="13818" width="31" style="124" customWidth="1"/>
    <col min="13819" max="13819" width="7.375" style="124" bestFit="1" customWidth="1"/>
    <col min="13820" max="13820" width="8.5" style="124" customWidth="1"/>
    <col min="13821" max="13821" width="12.625" style="124" customWidth="1"/>
    <col min="13822" max="13822" width="92.125" style="124" customWidth="1"/>
    <col min="13823" max="14073" width="11.375" style="124"/>
    <col min="14074" max="14074" width="31" style="124" customWidth="1"/>
    <col min="14075" max="14075" width="7.375" style="124" bestFit="1" customWidth="1"/>
    <col min="14076" max="14076" width="8.5" style="124" customWidth="1"/>
    <col min="14077" max="14077" width="12.625" style="124" customWidth="1"/>
    <col min="14078" max="14078" width="92.125" style="124" customWidth="1"/>
    <col min="14079" max="14329" width="11.375" style="124"/>
    <col min="14330" max="14330" width="31" style="124" customWidth="1"/>
    <col min="14331" max="14331" width="7.375" style="124" bestFit="1" customWidth="1"/>
    <col min="14332" max="14332" width="8.5" style="124" customWidth="1"/>
    <col min="14333" max="14333" width="12.625" style="124" customWidth="1"/>
    <col min="14334" max="14334" width="92.125" style="124" customWidth="1"/>
    <col min="14335" max="14585" width="11.375" style="124"/>
    <col min="14586" max="14586" width="31" style="124" customWidth="1"/>
    <col min="14587" max="14587" width="7.375" style="124" bestFit="1" customWidth="1"/>
    <col min="14588" max="14588" width="8.5" style="124" customWidth="1"/>
    <col min="14589" max="14589" width="12.625" style="124" customWidth="1"/>
    <col min="14590" max="14590" width="92.125" style="124" customWidth="1"/>
    <col min="14591" max="14841" width="11.375" style="124"/>
    <col min="14842" max="14842" width="31" style="124" customWidth="1"/>
    <col min="14843" max="14843" width="7.375" style="124" bestFit="1" customWidth="1"/>
    <col min="14844" max="14844" width="8.5" style="124" customWidth="1"/>
    <col min="14845" max="14845" width="12.625" style="124" customWidth="1"/>
    <col min="14846" max="14846" width="92.125" style="124" customWidth="1"/>
    <col min="14847" max="15097" width="11.375" style="124"/>
    <col min="15098" max="15098" width="31" style="124" customWidth="1"/>
    <col min="15099" max="15099" width="7.375" style="124" bestFit="1" customWidth="1"/>
    <col min="15100" max="15100" width="8.5" style="124" customWidth="1"/>
    <col min="15101" max="15101" width="12.625" style="124" customWidth="1"/>
    <col min="15102" max="15102" width="92.125" style="124" customWidth="1"/>
    <col min="15103" max="15353" width="11.375" style="124"/>
    <col min="15354" max="15354" width="31" style="124" customWidth="1"/>
    <col min="15355" max="15355" width="7.375" style="124" bestFit="1" customWidth="1"/>
    <col min="15356" max="15356" width="8.5" style="124" customWidth="1"/>
    <col min="15357" max="15357" width="12.625" style="124" customWidth="1"/>
    <col min="15358" max="15358" width="92.125" style="124" customWidth="1"/>
    <col min="15359" max="15609" width="11.375" style="124"/>
    <col min="15610" max="15610" width="31" style="124" customWidth="1"/>
    <col min="15611" max="15611" width="7.375" style="124" bestFit="1" customWidth="1"/>
    <col min="15612" max="15612" width="8.5" style="124" customWidth="1"/>
    <col min="15613" max="15613" width="12.625" style="124" customWidth="1"/>
    <col min="15614" max="15614" width="92.125" style="124" customWidth="1"/>
    <col min="15615" max="15865" width="11.375" style="124"/>
    <col min="15866" max="15866" width="31" style="124" customWidth="1"/>
    <col min="15867" max="15867" width="7.375" style="124" bestFit="1" customWidth="1"/>
    <col min="15868" max="15868" width="8.5" style="124" customWidth="1"/>
    <col min="15869" max="15869" width="12.625" style="124" customWidth="1"/>
    <col min="15870" max="15870" width="92.125" style="124" customWidth="1"/>
    <col min="15871" max="16121" width="11.375" style="124"/>
    <col min="16122" max="16122" width="31" style="124" customWidth="1"/>
    <col min="16123" max="16123" width="7.375" style="124" bestFit="1" customWidth="1"/>
    <col min="16124" max="16124" width="8.5" style="124" customWidth="1"/>
    <col min="16125" max="16125" width="12.625" style="124" customWidth="1"/>
    <col min="16126" max="16126" width="92.125" style="124" customWidth="1"/>
    <col min="16127" max="16384" width="11.375" style="124"/>
  </cols>
  <sheetData>
    <row r="2" spans="1:8">
      <c r="A2" s="345" t="s">
        <v>335</v>
      </c>
      <c r="B2" s="345"/>
      <c r="C2" s="345"/>
      <c r="D2" s="345"/>
      <c r="E2" s="345"/>
      <c r="F2" s="345"/>
      <c r="G2" s="345"/>
      <c r="H2" s="345"/>
    </row>
    <row r="3" spans="1:8" s="125" customFormat="1">
      <c r="A3" s="346" t="s">
        <v>298</v>
      </c>
      <c r="B3" s="347"/>
      <c r="C3" s="347"/>
      <c r="D3" s="347"/>
      <c r="E3" s="347"/>
      <c r="F3" s="347"/>
      <c r="G3" s="347"/>
      <c r="H3" s="347"/>
    </row>
    <row r="4" spans="1:8" s="125" customFormat="1">
      <c r="A4" s="348" t="s">
        <v>299</v>
      </c>
      <c r="B4" s="349"/>
      <c r="C4" s="349"/>
      <c r="D4" s="349"/>
      <c r="E4" s="349"/>
      <c r="F4" s="349"/>
      <c r="G4" s="349"/>
      <c r="H4" s="349"/>
    </row>
    <row r="5" spans="1:8">
      <c r="A5" s="126"/>
      <c r="B5" s="126"/>
      <c r="C5" s="126"/>
      <c r="D5" s="126"/>
      <c r="E5" s="126"/>
      <c r="F5" s="126"/>
      <c r="G5" s="126"/>
      <c r="H5" s="126"/>
    </row>
    <row r="6" spans="1:8" s="130" customFormat="1">
      <c r="A6" s="127" t="s">
        <v>288</v>
      </c>
      <c r="B6" s="350" t="s">
        <v>334</v>
      </c>
      <c r="C6" s="351"/>
      <c r="D6" s="352"/>
      <c r="E6" s="350" t="s">
        <v>336</v>
      </c>
      <c r="F6" s="351"/>
      <c r="G6" s="352"/>
      <c r="H6" s="127" t="s">
        <v>289</v>
      </c>
    </row>
    <row r="7" spans="1:8" s="130" customFormat="1">
      <c r="A7" s="174"/>
      <c r="B7" s="127" t="s">
        <v>6</v>
      </c>
      <c r="C7" s="128" t="s">
        <v>27</v>
      </c>
      <c r="D7" s="129" t="s">
        <v>72</v>
      </c>
      <c r="E7" s="127" t="s">
        <v>6</v>
      </c>
      <c r="F7" s="128" t="s">
        <v>27</v>
      </c>
      <c r="G7" s="129" t="s">
        <v>72</v>
      </c>
      <c r="H7" s="174"/>
    </row>
    <row r="8" spans="1:8" s="130" customFormat="1" ht="24.75" thickBot="1">
      <c r="A8" s="131" t="s">
        <v>300</v>
      </c>
      <c r="B8" s="132"/>
      <c r="C8" s="133"/>
      <c r="D8" s="134">
        <f>SUM(D9:D10)</f>
        <v>0</v>
      </c>
      <c r="E8" s="132"/>
      <c r="F8" s="133"/>
      <c r="G8" s="134">
        <f>SUM(G9:G10)</f>
        <v>0</v>
      </c>
      <c r="H8" s="132"/>
    </row>
    <row r="9" spans="1:8" s="125" customFormat="1" ht="24.75" thickTop="1">
      <c r="A9" s="175" t="s">
        <v>296</v>
      </c>
      <c r="B9" s="176"/>
      <c r="C9" s="177"/>
      <c r="D9" s="178"/>
      <c r="E9" s="176"/>
      <c r="F9" s="177"/>
      <c r="G9" s="178">
        <f>G15+G28+G41</f>
        <v>0</v>
      </c>
      <c r="H9" s="179"/>
    </row>
    <row r="10" spans="1:8" s="125" customFormat="1">
      <c r="A10" s="135" t="s">
        <v>297</v>
      </c>
      <c r="B10" s="136"/>
      <c r="C10" s="136"/>
      <c r="D10" s="137"/>
      <c r="E10" s="136"/>
      <c r="F10" s="136"/>
      <c r="G10" s="137">
        <f>G25+G38+G51</f>
        <v>0</v>
      </c>
      <c r="H10" s="138"/>
    </row>
    <row r="11" spans="1:8" s="130" customFormat="1" ht="28.5" customHeight="1">
      <c r="A11" s="139" t="s">
        <v>340</v>
      </c>
      <c r="B11" s="140"/>
      <c r="C11" s="141"/>
      <c r="D11" s="142"/>
      <c r="E11" s="140"/>
      <c r="F11" s="141"/>
      <c r="G11" s="142"/>
      <c r="H11" s="143"/>
    </row>
    <row r="12" spans="1:8" s="130" customFormat="1" ht="48">
      <c r="A12" s="144" t="s">
        <v>337</v>
      </c>
      <c r="B12" s="127"/>
      <c r="C12" s="128"/>
      <c r="D12" s="129"/>
      <c r="E12" s="127"/>
      <c r="F12" s="128"/>
      <c r="G12" s="129"/>
      <c r="H12" s="145"/>
    </row>
    <row r="13" spans="1:8" s="130" customFormat="1" ht="48">
      <c r="A13" s="146" t="s">
        <v>338</v>
      </c>
      <c r="B13" s="146"/>
      <c r="C13" s="146"/>
      <c r="D13" s="129"/>
      <c r="E13" s="146"/>
      <c r="F13" s="146"/>
      <c r="G13" s="129"/>
      <c r="H13" s="145"/>
    </row>
    <row r="14" spans="1:8" s="130" customFormat="1" ht="72">
      <c r="A14" s="397" t="s">
        <v>376</v>
      </c>
      <c r="B14" s="397"/>
      <c r="C14" s="397"/>
      <c r="D14" s="398"/>
      <c r="E14" s="397"/>
      <c r="F14" s="397"/>
      <c r="G14" s="398"/>
      <c r="H14" s="399"/>
    </row>
    <row r="15" spans="1:8" s="130" customFormat="1">
      <c r="A15" s="147" t="s">
        <v>11</v>
      </c>
      <c r="B15" s="148"/>
      <c r="C15" s="149"/>
      <c r="D15" s="150"/>
      <c r="E15" s="148"/>
      <c r="F15" s="149"/>
      <c r="G15" s="150">
        <f>G16+G20</f>
        <v>0</v>
      </c>
      <c r="H15" s="151"/>
    </row>
    <row r="16" spans="1:8" s="130" customFormat="1">
      <c r="A16" s="152" t="s">
        <v>30</v>
      </c>
      <c r="B16" s="153"/>
      <c r="C16" s="154"/>
      <c r="D16" s="155"/>
      <c r="E16" s="153"/>
      <c r="F16" s="154"/>
      <c r="G16" s="155">
        <f>G17+G18+G19</f>
        <v>0</v>
      </c>
      <c r="H16" s="156"/>
    </row>
    <row r="17" spans="1:8" s="119" customFormat="1">
      <c r="A17" s="402" t="s">
        <v>99</v>
      </c>
      <c r="B17" s="403"/>
      <c r="C17" s="404"/>
      <c r="D17" s="405"/>
      <c r="E17" s="403"/>
      <c r="F17" s="404"/>
      <c r="G17" s="405"/>
      <c r="H17" s="403"/>
    </row>
    <row r="18" spans="1:8" s="119" customFormat="1" ht="144">
      <c r="A18" s="393" t="s">
        <v>302</v>
      </c>
      <c r="B18" s="394"/>
      <c r="C18" s="395"/>
      <c r="D18" s="396"/>
      <c r="E18" s="394"/>
      <c r="F18" s="395"/>
      <c r="G18" s="396"/>
      <c r="H18" s="394" t="s">
        <v>352</v>
      </c>
    </row>
    <row r="19" spans="1:8" s="119" customFormat="1">
      <c r="A19" s="392" t="s">
        <v>301</v>
      </c>
      <c r="B19" s="159"/>
      <c r="C19" s="160"/>
      <c r="D19" s="161"/>
      <c r="E19" s="159"/>
      <c r="F19" s="160"/>
      <c r="G19" s="161"/>
      <c r="H19" s="159"/>
    </row>
    <row r="20" spans="1:8" s="123" customFormat="1">
      <c r="A20" s="157" t="s">
        <v>339</v>
      </c>
      <c r="B20" s="157"/>
      <c r="C20" s="157"/>
      <c r="D20" s="157"/>
      <c r="E20" s="157"/>
      <c r="F20" s="157"/>
      <c r="G20" s="410">
        <f>G21+G22+G23+G24</f>
        <v>0</v>
      </c>
      <c r="H20" s="157"/>
    </row>
    <row r="21" spans="1:8" s="401" customFormat="1">
      <c r="A21" s="400" t="s">
        <v>303</v>
      </c>
      <c r="B21" s="400"/>
      <c r="C21" s="400"/>
      <c r="D21" s="400"/>
      <c r="E21" s="400"/>
      <c r="F21" s="400"/>
      <c r="G21" s="400"/>
      <c r="H21" s="400" t="s">
        <v>305</v>
      </c>
    </row>
    <row r="22" spans="1:8" s="401" customFormat="1">
      <c r="A22" s="400" t="s">
        <v>303</v>
      </c>
      <c r="B22" s="400"/>
      <c r="C22" s="400"/>
      <c r="D22" s="400"/>
      <c r="E22" s="400"/>
      <c r="F22" s="400"/>
      <c r="G22" s="400"/>
      <c r="H22" s="400" t="s">
        <v>305</v>
      </c>
    </row>
    <row r="23" spans="1:8" s="401" customFormat="1">
      <c r="A23" s="400" t="s">
        <v>303</v>
      </c>
      <c r="B23" s="400"/>
      <c r="C23" s="400"/>
      <c r="D23" s="400"/>
      <c r="E23" s="400"/>
      <c r="F23" s="400"/>
      <c r="G23" s="400"/>
      <c r="H23" s="400" t="s">
        <v>305</v>
      </c>
    </row>
    <row r="24" spans="1:8" s="401" customFormat="1">
      <c r="A24" s="411"/>
      <c r="B24" s="412"/>
      <c r="C24" s="413"/>
      <c r="D24" s="414"/>
      <c r="E24" s="412"/>
      <c r="F24" s="413"/>
      <c r="G24" s="414"/>
      <c r="H24" s="415" t="s">
        <v>305</v>
      </c>
    </row>
    <row r="25" spans="1:8" s="120" customFormat="1">
      <c r="A25" s="166" t="s">
        <v>12</v>
      </c>
      <c r="B25" s="166"/>
      <c r="C25" s="166"/>
      <c r="D25" s="167">
        <f>D26</f>
        <v>0</v>
      </c>
      <c r="E25" s="166"/>
      <c r="F25" s="166"/>
      <c r="G25" s="167">
        <f>G26</f>
        <v>0</v>
      </c>
      <c r="H25" s="166"/>
    </row>
    <row r="26" spans="1:8" s="120" customFormat="1">
      <c r="A26" s="168" t="s">
        <v>110</v>
      </c>
      <c r="B26" s="168"/>
      <c r="C26" s="121"/>
      <c r="D26" s="169"/>
      <c r="E26" s="168"/>
      <c r="F26" s="121"/>
      <c r="G26" s="169"/>
      <c r="H26" s="121"/>
    </row>
    <row r="27" spans="1:8" s="130" customFormat="1">
      <c r="A27" s="397" t="s">
        <v>375</v>
      </c>
      <c r="B27" s="397"/>
      <c r="C27" s="397"/>
      <c r="D27" s="398"/>
      <c r="E27" s="397"/>
      <c r="F27" s="397"/>
      <c r="G27" s="398"/>
      <c r="H27" s="399"/>
    </row>
    <row r="28" spans="1:8" s="130" customFormat="1">
      <c r="A28" s="147" t="s">
        <v>11</v>
      </c>
      <c r="B28" s="148"/>
      <c r="C28" s="149"/>
      <c r="D28" s="150"/>
      <c r="E28" s="148"/>
      <c r="F28" s="149"/>
      <c r="G28" s="150">
        <f>G29+G33</f>
        <v>0</v>
      </c>
      <c r="H28" s="151"/>
    </row>
    <row r="29" spans="1:8" s="130" customFormat="1">
      <c r="A29" s="152" t="s">
        <v>30</v>
      </c>
      <c r="B29" s="153"/>
      <c r="C29" s="154"/>
      <c r="D29" s="155"/>
      <c r="E29" s="153"/>
      <c r="F29" s="154"/>
      <c r="G29" s="155">
        <f>G30+G31+G32</f>
        <v>0</v>
      </c>
      <c r="H29" s="156"/>
    </row>
    <row r="30" spans="1:8" s="119" customFormat="1" ht="57.75" customHeight="1">
      <c r="A30" s="402" t="s">
        <v>99</v>
      </c>
      <c r="B30" s="403"/>
      <c r="C30" s="404"/>
      <c r="D30" s="405"/>
      <c r="E30" s="403"/>
      <c r="F30" s="404"/>
      <c r="G30" s="405"/>
      <c r="H30" s="403" t="s">
        <v>341</v>
      </c>
    </row>
    <row r="31" spans="1:8" s="119" customFormat="1">
      <c r="A31" s="393" t="s">
        <v>302</v>
      </c>
      <c r="B31" s="394"/>
      <c r="C31" s="395"/>
      <c r="D31" s="396"/>
      <c r="E31" s="394"/>
      <c r="F31" s="395"/>
      <c r="G31" s="396"/>
      <c r="H31" s="394"/>
    </row>
    <row r="32" spans="1:8" s="119" customFormat="1">
      <c r="A32" s="392" t="s">
        <v>301</v>
      </c>
      <c r="B32" s="159"/>
      <c r="C32" s="160"/>
      <c r="D32" s="161"/>
      <c r="E32" s="159"/>
      <c r="F32" s="160"/>
      <c r="G32" s="161"/>
      <c r="H32" s="159"/>
    </row>
    <row r="33" spans="1:8" s="123" customFormat="1">
      <c r="A33" s="157" t="s">
        <v>339</v>
      </c>
      <c r="B33" s="157"/>
      <c r="C33" s="157"/>
      <c r="D33" s="157"/>
      <c r="E33" s="157"/>
      <c r="F33" s="157"/>
      <c r="G33" s="410">
        <f>G34+G35+G36+G37</f>
        <v>0</v>
      </c>
      <c r="H33" s="157"/>
    </row>
    <row r="34" spans="1:8" s="401" customFormat="1">
      <c r="A34" s="400" t="s">
        <v>303</v>
      </c>
      <c r="B34" s="400"/>
      <c r="C34" s="400"/>
      <c r="D34" s="400"/>
      <c r="E34" s="400"/>
      <c r="F34" s="400"/>
      <c r="G34" s="400"/>
      <c r="H34" s="400" t="s">
        <v>305</v>
      </c>
    </row>
    <row r="35" spans="1:8" s="401" customFormat="1">
      <c r="A35" s="400" t="s">
        <v>303</v>
      </c>
      <c r="B35" s="400"/>
      <c r="C35" s="400"/>
      <c r="D35" s="400"/>
      <c r="E35" s="400"/>
      <c r="F35" s="400"/>
      <c r="G35" s="400"/>
      <c r="H35" s="400" t="s">
        <v>305</v>
      </c>
    </row>
    <row r="36" spans="1:8" s="401" customFormat="1">
      <c r="A36" s="400" t="s">
        <v>303</v>
      </c>
      <c r="B36" s="400"/>
      <c r="C36" s="400"/>
      <c r="D36" s="400"/>
      <c r="E36" s="400"/>
      <c r="F36" s="400"/>
      <c r="G36" s="400"/>
      <c r="H36" s="400" t="s">
        <v>305</v>
      </c>
    </row>
    <row r="37" spans="1:8" s="123" customFormat="1">
      <c r="A37" s="162"/>
      <c r="B37" s="122"/>
      <c r="C37" s="163"/>
      <c r="D37" s="164"/>
      <c r="E37" s="122"/>
      <c r="F37" s="163"/>
      <c r="G37" s="164"/>
      <c r="H37" s="165" t="s">
        <v>305</v>
      </c>
    </row>
    <row r="38" spans="1:8" s="120" customFormat="1">
      <c r="A38" s="166" t="s">
        <v>12</v>
      </c>
      <c r="B38" s="166"/>
      <c r="C38" s="166"/>
      <c r="D38" s="167">
        <f>D39</f>
        <v>0</v>
      </c>
      <c r="E38" s="166"/>
      <c r="F38" s="166"/>
      <c r="G38" s="167">
        <f>G39</f>
        <v>0</v>
      </c>
      <c r="H38" s="166"/>
    </row>
    <row r="39" spans="1:8" s="120" customFormat="1">
      <c r="A39" s="406" t="s">
        <v>110</v>
      </c>
      <c r="B39" s="406"/>
      <c r="C39" s="407"/>
      <c r="D39" s="408"/>
      <c r="E39" s="409" t="s">
        <v>25</v>
      </c>
      <c r="F39" s="407"/>
      <c r="G39" s="408"/>
      <c r="H39" s="407"/>
    </row>
    <row r="40" spans="1:8" s="130" customFormat="1" ht="48">
      <c r="A40" s="397" t="s">
        <v>342</v>
      </c>
      <c r="B40" s="397"/>
      <c r="C40" s="397"/>
      <c r="D40" s="398"/>
      <c r="E40" s="397"/>
      <c r="F40" s="397"/>
      <c r="G40" s="398"/>
      <c r="H40" s="399"/>
    </row>
    <row r="41" spans="1:8" s="130" customFormat="1">
      <c r="A41" s="147" t="s">
        <v>11</v>
      </c>
      <c r="B41" s="148"/>
      <c r="C41" s="149"/>
      <c r="D41" s="150"/>
      <c r="E41" s="148"/>
      <c r="F41" s="149"/>
      <c r="G41" s="150">
        <f>G42+G46</f>
        <v>0</v>
      </c>
      <c r="H41" s="151"/>
    </row>
    <row r="42" spans="1:8" s="130" customFormat="1">
      <c r="A42" s="152" t="s">
        <v>30</v>
      </c>
      <c r="B42" s="153"/>
      <c r="C42" s="154"/>
      <c r="D42" s="155"/>
      <c r="E42" s="153"/>
      <c r="F42" s="154"/>
      <c r="G42" s="155">
        <f>G43+G44+G45</f>
        <v>0</v>
      </c>
      <c r="H42" s="156"/>
    </row>
    <row r="43" spans="1:8" s="119" customFormat="1">
      <c r="A43" s="402" t="s">
        <v>99</v>
      </c>
      <c r="B43" s="403"/>
      <c r="C43" s="404"/>
      <c r="D43" s="405"/>
      <c r="E43" s="403"/>
      <c r="F43" s="404"/>
      <c r="G43" s="405"/>
      <c r="H43" s="403"/>
    </row>
    <row r="44" spans="1:8" s="119" customFormat="1">
      <c r="A44" s="393" t="s">
        <v>302</v>
      </c>
      <c r="B44" s="394"/>
      <c r="C44" s="395"/>
      <c r="D44" s="396"/>
      <c r="E44" s="394"/>
      <c r="F44" s="395"/>
      <c r="G44" s="396"/>
      <c r="H44" s="394"/>
    </row>
    <row r="45" spans="1:8" s="119" customFormat="1">
      <c r="A45" s="392" t="s">
        <v>301</v>
      </c>
      <c r="B45" s="159"/>
      <c r="C45" s="160"/>
      <c r="D45" s="161"/>
      <c r="E45" s="159"/>
      <c r="F45" s="160"/>
      <c r="G45" s="161"/>
      <c r="H45" s="159"/>
    </row>
    <row r="46" spans="1:8" s="123" customFormat="1">
      <c r="A46" s="157" t="s">
        <v>339</v>
      </c>
      <c r="B46" s="157"/>
      <c r="C46" s="157"/>
      <c r="D46" s="157"/>
      <c r="E46" s="157"/>
      <c r="F46" s="157"/>
      <c r="G46" s="158">
        <f>G47+G48+G49+G50</f>
        <v>0</v>
      </c>
      <c r="H46" s="157"/>
    </row>
    <row r="47" spans="1:8" s="401" customFormat="1">
      <c r="A47" s="400" t="s">
        <v>303</v>
      </c>
      <c r="B47" s="400"/>
      <c r="C47" s="400"/>
      <c r="D47" s="400"/>
      <c r="E47" s="400"/>
      <c r="F47" s="400"/>
      <c r="G47" s="400"/>
      <c r="H47" s="400" t="s">
        <v>305</v>
      </c>
    </row>
    <row r="48" spans="1:8" s="401" customFormat="1">
      <c r="A48" s="400" t="s">
        <v>303</v>
      </c>
      <c r="B48" s="400"/>
      <c r="C48" s="400"/>
      <c r="D48" s="400"/>
      <c r="E48" s="400"/>
      <c r="F48" s="400"/>
      <c r="G48" s="400"/>
      <c r="H48" s="400" t="s">
        <v>305</v>
      </c>
    </row>
    <row r="49" spans="1:8" s="401" customFormat="1">
      <c r="A49" s="400" t="s">
        <v>303</v>
      </c>
      <c r="B49" s="400"/>
      <c r="C49" s="400"/>
      <c r="D49" s="400"/>
      <c r="E49" s="400"/>
      <c r="F49" s="400"/>
      <c r="G49" s="400"/>
      <c r="H49" s="400" t="s">
        <v>305</v>
      </c>
    </row>
    <row r="50" spans="1:8" s="123" customFormat="1">
      <c r="A50" s="162"/>
      <c r="B50" s="122"/>
      <c r="C50" s="163"/>
      <c r="D50" s="164"/>
      <c r="E50" s="122"/>
      <c r="F50" s="163"/>
      <c r="G50" s="164"/>
      <c r="H50" s="165" t="s">
        <v>305</v>
      </c>
    </row>
    <row r="51" spans="1:8" s="120" customFormat="1">
      <c r="A51" s="166" t="s">
        <v>12</v>
      </c>
      <c r="B51" s="166"/>
      <c r="C51" s="166"/>
      <c r="D51" s="167">
        <f>D52</f>
        <v>0</v>
      </c>
      <c r="E51" s="166"/>
      <c r="F51" s="166"/>
      <c r="G51" s="167">
        <f>G52</f>
        <v>0</v>
      </c>
      <c r="H51" s="166"/>
    </row>
    <row r="52" spans="1:8" s="120" customFormat="1">
      <c r="A52" s="406" t="s">
        <v>110</v>
      </c>
      <c r="B52" s="406"/>
      <c r="C52" s="407"/>
      <c r="D52" s="408"/>
      <c r="E52" s="409" t="s">
        <v>25</v>
      </c>
      <c r="F52" s="407"/>
      <c r="G52" s="408"/>
      <c r="H52" s="407"/>
    </row>
  </sheetData>
  <autoFilter ref="A8:H52" xr:uid="{00000000-0009-0000-0000-000008000000}"/>
  <mergeCells count="5">
    <mergeCell ref="A2:H2"/>
    <mergeCell ref="A3:H3"/>
    <mergeCell ref="A4:H4"/>
    <mergeCell ref="B6:D6"/>
    <mergeCell ref="E6:G6"/>
  </mergeCells>
  <pageMargins left="0.31496062992125984" right="0.31496062992125984" top="0.74803149606299213" bottom="0.35433070866141736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7</vt:i4>
      </vt:variant>
    </vt:vector>
  </HeadingPairs>
  <TitlesOfParts>
    <vt:vector size="18" baseType="lpstr">
      <vt:lpstr>2.สรุปงบรายจ่าย -โครงการ</vt:lpstr>
      <vt:lpstr>3.สรุปงบรายจ่าย-หน่วยงาน</vt:lpstr>
      <vt:lpstr>4.เป้าหมาย แนวทาง กรม</vt:lpstr>
      <vt:lpstr>5.ข้อมูลพื้นฐานโครงการ</vt:lpstr>
      <vt:lpstr>6.รายละเอียดงบรายจ่าย</vt:lpstr>
      <vt:lpstr>7.ข้อมูลพื้นฐานกิจกรรม</vt:lpstr>
      <vt:lpstr>8.เป้าหมายกิจกรรม</vt:lpstr>
      <vt:lpstr>9.รายละเอียดรายการ</vt:lpstr>
      <vt:lpstr>9.1งบดำเนินงาน</vt:lpstr>
      <vt:lpstr>9.2ครุภัณฑ์</vt:lpstr>
      <vt:lpstr>9.3ก่อสร้าง</vt:lpstr>
      <vt:lpstr>'9.1งบดำเนินงาน'!Print_Area</vt:lpstr>
      <vt:lpstr>'2.สรุปงบรายจ่าย -โครงการ'!Print_Titles</vt:lpstr>
      <vt:lpstr>'3.สรุปงบรายจ่าย-หน่วยงาน'!Print_Titles</vt:lpstr>
      <vt:lpstr>'4.เป้าหมาย แนวทาง กรม'!Print_Titles</vt:lpstr>
      <vt:lpstr>'9.1งบดำเนินงาน'!Print_Titles</vt:lpstr>
      <vt:lpstr>'9.2ครุภัณฑ์'!Print_Titles</vt:lpstr>
      <vt:lpstr>'9.3ก่อสร้าง'!Print_Titles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จิตรา จันทร์เจ้าฉาย</dc:creator>
  <cp:lastModifiedBy>test</cp:lastModifiedBy>
  <cp:lastPrinted>2018-12-07T08:44:31Z</cp:lastPrinted>
  <dcterms:created xsi:type="dcterms:W3CDTF">2016-12-26T10:00:32Z</dcterms:created>
  <dcterms:modified xsi:type="dcterms:W3CDTF">2020-09-10T18:28:30Z</dcterms:modified>
</cp:coreProperties>
</file>