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R8\Downloads\"/>
    </mc:Choice>
  </mc:AlternateContent>
  <bookViews>
    <workbookView xWindow="-120" yWindow="-120" windowWidth="20730" windowHeight="11310" activeTab="7"/>
  </bookViews>
  <sheets>
    <sheet name="คกก.อนุมัติปี 64Eye" sheetId="11" r:id="rId1"/>
    <sheet name="LAB" sheetId="9" r:id="rId2"/>
    <sheet name="ECS" sheetId="10" r:id="rId3"/>
    <sheet name="CA" sheetId="12" r:id="rId4"/>
    <sheet name="Ortho" sheetId="13" r:id="rId5"/>
    <sheet name="NB" sheetId="15" r:id="rId6"/>
    <sheet name="หัวใจ" sheetId="16" r:id="rId7"/>
    <sheet name="IMC" sheetId="14" r:id="rId8"/>
    <sheet name="LTC" sheetId="18" r:id="rId9"/>
    <sheet name="64" sheetId="17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8" l="1"/>
  <c r="G28" i="18"/>
  <c r="F28" i="18"/>
  <c r="E28" i="18"/>
  <c r="D28" i="18"/>
  <c r="E62" i="17" l="1"/>
  <c r="E55" i="17"/>
  <c r="E50" i="17"/>
  <c r="D10" i="14" l="1"/>
  <c r="H5" i="16" l="1"/>
  <c r="H6" i="16"/>
  <c r="H7" i="16"/>
  <c r="H4" i="16"/>
  <c r="L25" i="15" l="1"/>
  <c r="D23" i="15"/>
  <c r="L11" i="15"/>
  <c r="D10" i="15"/>
  <c r="D31" i="10" l="1"/>
  <c r="D9" i="12"/>
  <c r="D9" i="13"/>
  <c r="F63" i="9" l="1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</calcChain>
</file>

<file path=xl/sharedStrings.xml><?xml version="1.0" encoding="utf-8"?>
<sst xmlns="http://schemas.openxmlformats.org/spreadsheetml/2006/main" count="808" uniqueCount="309">
  <si>
    <t>ชื่อ รพ.</t>
  </si>
  <si>
    <t>จังหวัด</t>
  </si>
  <si>
    <t>หนองคาย</t>
  </si>
  <si>
    <t>เลย</t>
  </si>
  <si>
    <t>นครพนม</t>
  </si>
  <si>
    <t>หนองบัวลำภู</t>
  </si>
  <si>
    <t>ครุภัณฑ์ที่ต้องการ</t>
  </si>
  <si>
    <t>รพ.สระใคร</t>
  </si>
  <si>
    <t xml:space="preserve">รพ.นาแก </t>
  </si>
  <si>
    <t>รพ.บ้านแพง</t>
  </si>
  <si>
    <t>รพ.นาหว้า</t>
  </si>
  <si>
    <t>รพ.โพนสวรรค์</t>
  </si>
  <si>
    <t>รพ.ปลาปาก</t>
  </si>
  <si>
    <t>รพ.ท่าอุเทน</t>
  </si>
  <si>
    <t>รพ.นาทม</t>
  </si>
  <si>
    <t>รพ.ท่าลี่</t>
  </si>
  <si>
    <t>รพ.ภูกระดึง</t>
  </si>
  <si>
    <t>รพ.ผาขาว</t>
  </si>
  <si>
    <t>รพ.ปากชม</t>
  </si>
  <si>
    <t>รพ.ภูหลวง</t>
  </si>
  <si>
    <t>รพ.นาด้วง</t>
  </si>
  <si>
    <t>รพ.นาแห้ว</t>
  </si>
  <si>
    <t>สกลนคร</t>
  </si>
  <si>
    <t>ศรีบุญเรือง</t>
  </si>
  <si>
    <t>โนนสัง</t>
  </si>
  <si>
    <t>อุดรธานี</t>
  </si>
  <si>
    <t>นากลาง</t>
  </si>
  <si>
    <t>วังสามหมอ</t>
  </si>
  <si>
    <t>บึงกาฬ</t>
  </si>
  <si>
    <t>โซ่พิสัย</t>
  </si>
  <si>
    <t>รพ.พิบูลย์รักษ์</t>
  </si>
  <si>
    <t>ศรีวิไล</t>
  </si>
  <si>
    <t>จำนวน</t>
  </si>
  <si>
    <t>ราคา/เครื่อง</t>
  </si>
  <si>
    <t>เป็นเงิน</t>
  </si>
  <si>
    <t xml:space="preserve"> เพื่อเปิดให้บริการงานธนาคารเลือด</t>
  </si>
  <si>
    <t xml:space="preserve">1. Serofuge </t>
  </si>
  <si>
    <t xml:space="preserve">2.dry bath </t>
  </si>
  <si>
    <t>3 ตู้เย็นสำหรับเก็บเลือด</t>
  </si>
  <si>
    <t>เหตุผล/ความจำเป็น</t>
  </si>
  <si>
    <t>2 ตู้เย็นสำหรับเก็บเลือด</t>
  </si>
  <si>
    <t>รพ.ภูเรือ</t>
  </si>
  <si>
    <t>รพ.กุมภวาปี</t>
  </si>
  <si>
    <t xml:space="preserve"> ใช้ในงานธนาคารเลือด</t>
  </si>
  <si>
    <t>รพ.เซกา</t>
  </si>
  <si>
    <t>รพ.วานรนิวาส</t>
  </si>
  <si>
    <t>รพ.ธาตุพนม</t>
  </si>
  <si>
    <t>1. ตู้เย็นสำหรับเก็บเลือด</t>
  </si>
  <si>
    <t>รพร.สว่างแดนดิน</t>
  </si>
  <si>
    <t>1.เครื่อง sealสายถุงเลือด</t>
  </si>
  <si>
    <t>รพ.เอราวัณ</t>
  </si>
  <si>
    <t>2.dry bath เครื่องควบคุมอุณหภูมิแบบแห้ง</t>
  </si>
  <si>
    <t>1. FFP warmer  เครื่องอุ่นสารละลาย เลือดชนิด FFP</t>
  </si>
  <si>
    <t xml:space="preserve">จังหวัด </t>
  </si>
  <si>
    <t xml:space="preserve">โรงพยาบาล </t>
  </si>
  <si>
    <t>ครุภัณฑ์</t>
  </si>
  <si>
    <t>เครื่องกระตุ้นหัวใจมือถือ</t>
  </si>
  <si>
    <t xml:space="preserve"> Defibrillator Mobile 2 เคริ่อง</t>
  </si>
  <si>
    <t>(สำหรับEMS ออกปฏิบัติงาน)</t>
  </si>
  <si>
    <t>ราคา</t>
  </si>
  <si>
    <t>รพ.อุดรธานี</t>
  </si>
  <si>
    <t>Ultrasound</t>
  </si>
  <si>
    <t>รพ.หนองหาน</t>
  </si>
  <si>
    <t>รพ.บ้านผือ</t>
  </si>
  <si>
    <t>เครื่อง Defibrillator</t>
  </si>
  <si>
    <t>เครื่อง Auto CPR</t>
  </si>
  <si>
    <t>Video Laryngoscope</t>
  </si>
  <si>
    <t xml:space="preserve">AED </t>
  </si>
  <si>
    <t>รพ.สกลนคร</t>
  </si>
  <si>
    <t>รพ.นครพนม</t>
  </si>
  <si>
    <t xml:space="preserve">โพนสวรรค์
</t>
  </si>
  <si>
    <t>บ้านแพง</t>
  </si>
  <si>
    <t>ท่าอุเทน</t>
  </si>
  <si>
    <t>ปลาปาก</t>
  </si>
  <si>
    <t>นาหว้า</t>
  </si>
  <si>
    <t>นาแก</t>
  </si>
  <si>
    <t>รพ.หนองคาย</t>
  </si>
  <si>
    <t>หนองบัว</t>
  </si>
  <si>
    <t>รพ.หนองบัว</t>
  </si>
  <si>
    <t>รพ.บึงกาฬ</t>
  </si>
  <si>
    <t>รพ.เลย</t>
  </si>
  <si>
    <t>เครื่อง Auto CPR        Video Laryngoscope</t>
  </si>
  <si>
    <t xml:space="preserve">   1,000,000   200,000</t>
  </si>
  <si>
    <t>รพ.เชียงคาน</t>
  </si>
  <si>
    <t>รพ.หนองหิน</t>
  </si>
  <si>
    <t>AED</t>
  </si>
  <si>
    <t xml:space="preserve"> อุดรธานี</t>
  </si>
  <si>
    <t> อุดรธานี</t>
  </si>
  <si>
    <t>รพ.บ้านดุง</t>
  </si>
  <si>
    <t>รพ.สมเด็จพระยุพราชธาตุพนม</t>
  </si>
  <si>
    <t xml:space="preserve">หนองคาย </t>
  </si>
  <si>
    <t>ชุดเครื่องมือคว้านโพรงกระดูก</t>
  </si>
  <si>
    <t>ชุดเครื่องมือผ่าตัดกระดูกพื้นฐาน</t>
  </si>
  <si>
    <t>เตียงผ่าตัดกระดูก (Fracture table)</t>
  </si>
  <si>
    <t>สว่านเจาะกระดูกชุดมาตรฐาน</t>
  </si>
  <si>
    <t>กล้องส่องลำไส่ใหญ่ +ประมวลผล</t>
  </si>
  <si>
    <t>Isolator (ตู้ผสมยาเคมีบำบัด)</t>
  </si>
  <si>
    <t>กล้องส่องทางเดินน้ำดีและต่ำอ่อน (ERCP)</t>
  </si>
  <si>
    <t>ลำดับ</t>
  </si>
  <si>
    <t>ชื่อโรงพยาบาล</t>
  </si>
  <si>
    <t>ระดับ</t>
  </si>
  <si>
    <t>หมายเหตุ</t>
  </si>
  <si>
    <t>รหัส</t>
  </si>
  <si>
    <t>รพ.หนองวัวซอ</t>
  </si>
  <si>
    <t>F2</t>
  </si>
  <si>
    <t>ไม่เคยมี</t>
  </si>
  <si>
    <t>EE02</t>
  </si>
  <si>
    <t>รพ.ส่องดาว</t>
  </si>
  <si>
    <t>รพ.เฝ้าไร่</t>
  </si>
  <si>
    <t>รพท.บุ่งคล้า</t>
  </si>
  <si>
    <t>รพ.กุดบาก</t>
  </si>
  <si>
    <t>รพร.ธาตุพนม</t>
  </si>
  <si>
    <t>F3</t>
  </si>
  <si>
    <t>รพ.บึงโขงโหลง</t>
  </si>
  <si>
    <t>รพ.นายูง</t>
  </si>
  <si>
    <t>รพ.รัตนวาปี</t>
  </si>
  <si>
    <t>รพ.ศรีวิไล</t>
  </si>
  <si>
    <t>รพ.เต่างอย</t>
  </si>
  <si>
    <t>รพ.พรเจริญ</t>
  </si>
  <si>
    <t>รพ.นิคมน้ำอูน</t>
  </si>
  <si>
    <t>รพ.โพธิ์ตาก</t>
  </si>
  <si>
    <t>รพ.ศรีเชียงใหม่</t>
  </si>
  <si>
    <t>รพ.เรณูนคร</t>
  </si>
  <si>
    <t>รพ.วังยาง</t>
  </si>
  <si>
    <t>แผนทดแทน  (ประธาน  SP  เรียงลำดับมาให้)</t>
  </si>
  <si>
    <t>S</t>
  </si>
  <si>
    <t>ทดแทนชำรุด</t>
  </si>
  <si>
    <t>รพ.ท่าบ่อ(Node)</t>
  </si>
  <si>
    <t>M2</t>
  </si>
  <si>
    <t>รพช.โซ่พิสัย</t>
  </si>
  <si>
    <t>M1</t>
  </si>
  <si>
    <t>รพ.ศรีสงคราม</t>
  </si>
  <si>
    <t>รพ.นาวัง(Node)</t>
  </si>
  <si>
    <t>A</t>
  </si>
  <si>
    <t>เครื่องถ่ายภาพจอประสาทตาดิจิทัล  ชนิดไม่ขยายม่านตา (Fundus Camera)</t>
  </si>
  <si>
    <t>รายการ</t>
  </si>
  <si>
    <t xml:space="preserve">รพ.พระอาจารย์ฝั้น(Node)  </t>
  </si>
  <si>
    <t>รพ.หนองบัวลำภู     ( Focal  point)</t>
  </si>
  <si>
    <t>1.dry bath เครื่องควบคุมอุณหภูมิแบบแห้ง</t>
  </si>
  <si>
    <t>รหัสครุภัณฑ์</t>
  </si>
  <si>
    <t xml:space="preserve">(แผนคำขอ)  รายการครุภัณฑ์  ธนาคารเลือด   ของบลงทุน ปี 65   สาขา   LAB  </t>
  </si>
  <si>
    <t>(แผนคำขอ) รายการครุภัณฑ์ของบลงทุน ปี 65   สาขา   ECS</t>
  </si>
  <si>
    <t xml:space="preserve"> (แผนคำขอ) รายการครุภัณฑ์ของบลงทุน ปี 65  สาขาจักษุ</t>
  </si>
  <si>
    <t xml:space="preserve">  (แผนคำขอ) รายการครุภัณฑ์ของบลงทุน ปี 65  สาขามะเร็ง</t>
  </si>
  <si>
    <t xml:space="preserve">  (แผนคำขอ)    รายการครุภัณฑ์ของบลงทุน ปี 65  สาขา  Orthopedics</t>
  </si>
  <si>
    <t xml:space="preserve">คกก.เขตอนุมัติงบปี </t>
  </si>
  <si>
    <t>ปี 64</t>
  </si>
  <si>
    <t>ปี 65</t>
  </si>
  <si>
    <t>งบ 64 (4 เครื่อง)   เหลือ</t>
  </si>
  <si>
    <t xml:space="preserve">แผนวาง Service   (Node)   สาขา.ทารกแรกเกิด.  ปี 63-67  (ข้อมูล ณ ปี 63) </t>
  </si>
  <si>
    <t>Service  Delivery</t>
  </si>
  <si>
    <t>ปี</t>
  </si>
  <si>
    <t>Node NICU</t>
  </si>
  <si>
    <t xml:space="preserve">รพ.กุมภวาปี  </t>
  </si>
  <si>
    <t xml:space="preserve">รพ.บ้านดุง  </t>
  </si>
  <si>
    <t xml:space="preserve">รพ.บ้านผือ  </t>
  </si>
  <si>
    <t xml:space="preserve">รพ.วานร </t>
  </si>
  <si>
    <t xml:space="preserve">รพ.บึงกาฬ </t>
  </si>
  <si>
    <t xml:space="preserve">รพ.เซกา  </t>
  </si>
  <si>
    <t xml:space="preserve">แผนวาง Service   (Node)   สาขาทารกแรกเกิด.  ปี 63-67  (ข้อมูล ณ ปี 63) </t>
  </si>
  <si>
    <t xml:space="preserve">แผนรายการครุภัณฑ์  สาขาทารกแรกเกิด เพื่อเตรียมของบลงทุนเขต  ปี 65-69  </t>
  </si>
  <si>
    <t>ชื่อครุภัณฑ์</t>
  </si>
  <si>
    <t>ราคากลาง</t>
  </si>
  <si>
    <t>เตียง NICU 1 เตียง ประกอบด้วย</t>
  </si>
  <si>
    <t>เครื่องช่วยหายใจสำหรับทารกแรกเกิด(1 เครื่อง)</t>
  </si>
  <si>
    <t>6515-003-0001</t>
  </si>
  <si>
    <t>เครื่องผลิตออกซิเจน(1 เครื่อง)</t>
  </si>
  <si>
    <t>เครื่องติดตามการทำงานของหัวใจและสัญญาณชีพอัตโนมัติ(1 เครื่อง)</t>
  </si>
  <si>
    <t>6515-030-0021</t>
  </si>
  <si>
    <t>ตู้อบทารกแรกเกิด(1 เครื่อง)</t>
  </si>
  <si>
    <t>6515-034-0010</t>
  </si>
  <si>
    <t>เครื่องส่องไฟตัวเหลืองชนิดด้านเดียว(1 เครื่อง)</t>
  </si>
  <si>
    <t>6515-034-0006</t>
  </si>
  <si>
    <t>เครื่องควบคุมการให้สารน้ำ(1 เครื่อง)</t>
  </si>
  <si>
    <t>6515-024-0002</t>
  </si>
  <si>
    <t>เครื่องควบคุมการให้สารน้ำชนิดกระบอกฉีดยา(3 เครื่อง)</t>
  </si>
  <si>
    <t>6515-024-0001</t>
  </si>
  <si>
    <t xml:space="preserve">11  เตียง  x </t>
  </si>
  <si>
    <t xml:space="preserve"> = 18,205,000</t>
  </si>
  <si>
    <t xml:space="preserve">Node SNB  </t>
  </si>
  <si>
    <t xml:space="preserve">รพ.หนองหาน  </t>
  </si>
  <si>
    <t xml:space="preserve">รพ.วังสะพุง  </t>
  </si>
  <si>
    <t>เตียง SNB 1 เตียง ประกอบด้วย</t>
  </si>
  <si>
    <t>เครื่องควบคุมการให้สารน้ำชนิดกระบอกฉีดยา(1 เครื่อง)</t>
  </si>
  <si>
    <t xml:space="preserve">12  เตียง  x </t>
  </si>
  <si>
    <t xml:space="preserve"> =19,860,000</t>
  </si>
  <si>
    <t xml:space="preserve">แผนรายการครุภัณฑ์  สาขาหัวใจ เพื่อเตรียมของบลงทุนเขต  ปี 65-69  </t>
  </si>
  <si>
    <t>จังหวัดเลย</t>
  </si>
  <si>
    <t>รวม</t>
  </si>
  <si>
    <t>เครื่องตรวจหัวใจด้วยคลื่นเสียงสะท้อนความถี่สูง (Echocardiography)  (พร้อมหัวตรวจชนิด TTE + dicom  )</t>
  </si>
  <si>
    <t>Central monitor พร้อมเครือข่าย</t>
  </si>
  <si>
    <t xml:space="preserve">แผนรายการครุภัณฑ์  สาขา Intermediate Care เพื่อเตรียมของบลงทุนเขต  ปี 65-69  </t>
  </si>
  <si>
    <t>โรงพยาบาล</t>
  </si>
  <si>
    <t>ชื่อเครื่องมือ</t>
  </si>
  <si>
    <t>1.กล้องจุลทรรศน์สำหรับผ่าตัดจอประสาทตาพร้อมชุดกลับภาพระบบไฟฟ้า(MIC-99-04)</t>
  </si>
  <si>
    <t>2.เครื่องรักษาโรคจอประสาทตาด้วยแสงเลเซอร์ 810 (EE-99-10)</t>
  </si>
  <si>
    <t>3.เครื่องตรวจจอประสาทตาและเลนส์แก้วตาเทียมด้วยคลื่นเสียงความถี่สูง(248)</t>
  </si>
  <si>
    <t xml:space="preserve">รายการครุภัณฑ์ ที่อนุมัติ  โดยใช้งบลงทุนปี  64  </t>
  </si>
  <si>
    <t>สาขา</t>
  </si>
  <si>
    <t>จักษุ</t>
  </si>
  <si>
    <t>ที่ประชุมคณะกรรมการกลั่นกรองงบลงทุนเขต  โดย  นพ.สวัสดิ์  อภิวัจนีวงศ์   สธน.เขต ฯ 8 เป็นประธาน    ให้กันงบลงทุน   1,000   ล้านบาทไว้ที่ เขต 3%   เพื่อจัดซื้อครุภัณฑ์สนับสนุนงาน SP</t>
  </si>
  <si>
    <t>กระทรวงขอให้เขตจัดตั้ง Retinal Center     เขตละ  1  แห่ง</t>
  </si>
  <si>
    <t>โดยขอให้เขตจัดสรรงบลงทุนจัดซื้อครุภัณฑ์</t>
  </si>
  <si>
    <t>จัดสรรให้  Retina   center  จำนวน  3  รายการ</t>
  </si>
  <si>
    <t>COPD&amp;Asthma</t>
  </si>
  <si>
    <t>รพ.ไชยวาน</t>
  </si>
  <si>
    <t>รพ.ทุ่งฝน</t>
  </si>
  <si>
    <t>รพ.โนนสะอาด</t>
  </si>
  <si>
    <t>รพ.กู่แก้ว</t>
  </si>
  <si>
    <t>รพ.ประจักษ์</t>
  </si>
  <si>
    <t>รพ.ห้วยเกิ้ง</t>
  </si>
  <si>
    <t>รพ.สร้างคอม</t>
  </si>
  <si>
    <t>รพ.พังโคน</t>
  </si>
  <si>
    <t>รพ.คำตากล้า</t>
  </si>
  <si>
    <t>รพ.โคกศรีสุพรรณ</t>
  </si>
  <si>
    <t>รพ.เจริญศิลป์</t>
  </si>
  <si>
    <t>รพ.พระอาจารย์แบน ธนากโร</t>
  </si>
  <si>
    <t>รพ.พระอาจารย์ฝั้น อาจาโร</t>
  </si>
  <si>
    <t>รพ.วาริชภูมิ</t>
  </si>
  <si>
    <t>รพ.นาแก</t>
  </si>
  <si>
    <t>รพ.เรณู</t>
  </si>
  <si>
    <t>รพ.สังคม</t>
  </si>
  <si>
    <t>หนองบัวฯ</t>
  </si>
  <si>
    <t xml:space="preserve">รพ.นาวัง </t>
  </si>
  <si>
    <t>รพ.นากลาง</t>
  </si>
  <si>
    <t>1.เครื่องตรวจสมรรถภาพปอด  (Spirometry)</t>
  </si>
  <si>
    <t>2.เครื่องตรวจสมรรถภาพปอด  (Spirometry)</t>
  </si>
  <si>
    <t>3.เครื่องตรวจสมรรถภาพปอด  (Spirometry)</t>
  </si>
  <si>
    <t>4.เครื่องตรวจสมรรถภาพปอด  (Spirometry)</t>
  </si>
  <si>
    <t>5.เครื่องตรวจสมรรถภาพปอด  (Spirometry)</t>
  </si>
  <si>
    <t>6.เครื่องตรวจสมรรถภาพปอด  (Spirometry)</t>
  </si>
  <si>
    <t>7.เครื่องตรวจสมรรถภาพปอด  (Spirometry)</t>
  </si>
  <si>
    <t>8.เครื่องตรวจสมรรถภาพปอด  (Spirometry)</t>
  </si>
  <si>
    <t>9.เครื่องตรวจสมรรถภาพปอด  (Spirometry)</t>
  </si>
  <si>
    <t>10.เครื่องตรวจสมรรถภาพปอด  (Spirometry)</t>
  </si>
  <si>
    <t>11.เครื่องตรวจสมรรถภาพปอด  (Spirometry)</t>
  </si>
  <si>
    <t>12.เครื่องตรวจสมรรถภาพปอด  (Spirometry)</t>
  </si>
  <si>
    <t>13.เครื่องตรวจสมรรถภาพปอด  (Spirometry)</t>
  </si>
  <si>
    <t>14.เครื่องตรวจสมรรถภาพปอด  (Spirometry)</t>
  </si>
  <si>
    <t>15.เครื่องตรวจสมรรถภาพปอด  (Spirometry)</t>
  </si>
  <si>
    <t>16.เครื่องตรวจสมรรถภาพปอด  (Spirometry)</t>
  </si>
  <si>
    <t>17.เครื่องตรวจสมรรถภาพปอด  (Spirometry)</t>
  </si>
  <si>
    <t>18.เครื่องตรวจสมรรถภาพปอด  (Spirometry)</t>
  </si>
  <si>
    <t>19.เครื่องตรวจสมรรถภาพปอด  (Spirometry)</t>
  </si>
  <si>
    <t>20.เครื่องตรวจสมรรถภาพปอด  (Spirometry)</t>
  </si>
  <si>
    <t>21.เครื่องตรวจสมรรถภาพปอด  (Spirometry)</t>
  </si>
  <si>
    <t>22.เครื่องตรวจสมรรถภาพปอด  (Spirometry)</t>
  </si>
  <si>
    <t>23.เครื่องตรวจสมรรถภาพปอด  (Spirometry)</t>
  </si>
  <si>
    <t>24.เครื่องตรวจสมรรถภาพปอด  (Spirometry)</t>
  </si>
  <si>
    <t>25.เครื่องตรวจสมรรถภาพปอด  (Spirometry)</t>
  </si>
  <si>
    <t>26.เครื่องตรวจสมรรถภาพปอด  (Spirometry)</t>
  </si>
  <si>
    <t>27.เครื่องตรวจสมรรถภาพปอด  (Spirometry)</t>
  </si>
  <si>
    <t>28.เครื่องตรวจสมรรถภาพปอด  (Spirometry)</t>
  </si>
  <si>
    <t>29.เครื่องตรวจสมรรถภาพปอด  (Spirometry)</t>
  </si>
  <si>
    <t>30.เครื่องตรวจสมรรถภาพปอด  (Spirometry)</t>
  </si>
  <si>
    <t>31.เครื่องตรวจสมรรถภาพปอด  (Spirometry)</t>
  </si>
  <si>
    <t>32.เครื่องตรวจสมรรถภาพปอด  (Spirometry)</t>
  </si>
  <si>
    <t>33.เครื่องตรวจสมรรถภาพปอด  (Spirometry)</t>
  </si>
  <si>
    <t>34.เครื่องตรวจสมรรถภาพปอด  (Spirometry)</t>
  </si>
  <si>
    <t>35.เครื่องตรวจสมรรถภาพปอด  (Spirometry)</t>
  </si>
  <si>
    <t>36.เครื่องตรวจสมรรถภาพปอด  (Spirometry)</t>
  </si>
  <si>
    <t>37.เครื่องตรวจสมรรถภาพปอด  (Spirometry)</t>
  </si>
  <si>
    <t>38.เครื่องตรวจสมรรถภาพปอด  (Spirometry)</t>
  </si>
  <si>
    <t>39.เครื่องตรวจสมรรถภาพปอด  (Spirometry)</t>
  </si>
  <si>
    <t>40.เครื่องตรวจสมรรถภาพปอด  (Spirometry)</t>
  </si>
  <si>
    <t>41.เครื่องตรวจสมรรถภาพปอด  (Spirometry)</t>
  </si>
  <si>
    <t>42.เครื่องตรวจสมรรถภาพปอด  (Spirometry)</t>
  </si>
  <si>
    <t xml:space="preserve">มติที่ประชุมใช้งบลงทุน ปี  64 =  3% จาก 1,000  ล้านบาท </t>
  </si>
  <si>
    <t>จัดสรรให้  (Spirometry  จำนวน  42  เครื่อง</t>
  </si>
  <si>
    <t>จัดสรรให้  (Fundus Camera)  จำนวน  4  เครือง</t>
  </si>
  <si>
    <t>(จากที่ขอ 30  เครื่อง ) อีก  26  เครื่อง  ใช้งบลงทุนปี 65</t>
  </si>
  <si>
    <t>รวม   3  รายการ</t>
  </si>
  <si>
    <t>รวม  42   รายการ</t>
  </si>
  <si>
    <t>รวม  4   รายการ</t>
  </si>
  <si>
    <t xml:space="preserve"> </t>
  </si>
  <si>
    <t>รวมงบลงทุนปี  64   ซื้อครุภัณฑ์  สนับสนุน  SP  =</t>
  </si>
  <si>
    <t xml:space="preserve">แผนรายการครุภัณฑ์  สาขา Long Term Care เพื่อเตรียมของบลงทุนเขต  ปี 65-69  </t>
  </si>
  <si>
    <t>ปี 66</t>
  </si>
  <si>
    <t>ปี 67</t>
  </si>
  <si>
    <t>ปี 68</t>
  </si>
  <si>
    <t>ปี 69</t>
  </si>
  <si>
    <t>รพ.หนองคาย (S)</t>
  </si>
  <si>
    <t>Home Ventilator BiPAP A40</t>
  </si>
  <si>
    <t>รพ.ท่าบ่อ (M2)</t>
  </si>
  <si>
    <t>รพ.โพนพิสัย (M2)</t>
  </si>
  <si>
    <t>รพ.บึงกาฬ(S)</t>
  </si>
  <si>
    <t>รพ.เซกา ( M2 )</t>
  </si>
  <si>
    <t>รพ.หนองบัวลำภู(S)</t>
  </si>
  <si>
    <t>รพ.ศรีบุญเรือง (M2</t>
  </si>
  <si>
    <t>รพ.สกลนคร (A)</t>
  </si>
  <si>
    <t>รพ.พังโคน ( M2 )</t>
  </si>
  <si>
    <t>รพ.วานรนิวาส ( M2 )</t>
  </si>
  <si>
    <t>รพ.สว่างแดนดิน (M2)</t>
  </si>
  <si>
    <t>รพ.นครพนม (S)</t>
  </si>
  <si>
    <t>รพ.ธาตุพนม ( M2 )</t>
  </si>
  <si>
    <t>รพ.ศรีสงคราม ( M2 )</t>
  </si>
  <si>
    <t>รพ.เลย (S)</t>
  </si>
  <si>
    <t>รพ.เชียงคาน (M2)</t>
  </si>
  <si>
    <t>รพ.ด่านซ้าย (M2)</t>
  </si>
  <si>
    <t>รพ.วังสะพุง (M2)</t>
  </si>
  <si>
    <t>รพศ.อุดรธานี (A)</t>
  </si>
  <si>
    <t>รพ.กุมภวาปี ( S )</t>
  </si>
  <si>
    <t>รพ.บ้านดุง ( M2 )</t>
  </si>
  <si>
    <t>รพ.บ้านผือ ( M2 )</t>
  </si>
  <si>
    <t>รพ.เพ็ญ ( M2 )</t>
  </si>
  <si>
    <t>รพ.หนองหาน ( M2 )</t>
  </si>
  <si>
    <t>เครื่องฝึกเดิน (body weight support treadmill training)</t>
  </si>
  <si>
    <t>ระบบเปิดข้อมูลจากเครื่องเข้าสู่ระบบการจัดเก็บข้อมูลส่วนกลาง   (dicom)</t>
  </si>
  <si>
    <t>หัวตรวจหัวใจด้วยคลื่นเสียงสะท้อนความถี่สูงผ่านผนังทรวงอก  (TTE :Trans Thoracic Echocardiogram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</si>
</sst>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;[Red]#,##0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222222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name val="Tahoma"/>
      <family val="2"/>
      <charset val="222"/>
      <scheme val="minor"/>
    </font>
    <font>
      <sz val="14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8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/>
    <xf numFmtId="0" fontId="2" fillId="3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1" xfId="0" applyFont="1" applyBorder="1" applyAlignment="1"/>
    <xf numFmtId="3" fontId="6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5" fillId="5" borderId="6" xfId="0" applyFont="1" applyFill="1" applyBorder="1"/>
    <xf numFmtId="0" fontId="3" fillId="5" borderId="14" xfId="0" applyFont="1" applyFill="1" applyBorder="1" applyAlignment="1">
      <alignment horizontal="center"/>
    </xf>
    <xf numFmtId="3" fontId="3" fillId="5" borderId="10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3" fontId="2" fillId="5" borderId="1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0" borderId="1" xfId="0" applyFont="1" applyBorder="1"/>
    <xf numFmtId="0" fontId="12" fillId="3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3" borderId="3" xfId="0" applyFont="1" applyFill="1" applyBorder="1" applyAlignment="1"/>
    <xf numFmtId="3" fontId="15" fillId="3" borderId="10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5" fillId="3" borderId="1" xfId="0" applyFont="1" applyFill="1" applyBorder="1" applyAlignment="1"/>
    <xf numFmtId="0" fontId="13" fillId="3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3" borderId="3" xfId="0" applyFont="1" applyFill="1" applyBorder="1" applyAlignment="1"/>
    <xf numFmtId="3" fontId="1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3" fontId="2" fillId="0" borderId="5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3" fontId="2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Border="1"/>
    <xf numFmtId="0" fontId="2" fillId="0" borderId="11" xfId="0" applyFont="1" applyFill="1" applyBorder="1"/>
    <xf numFmtId="0" fontId="2" fillId="0" borderId="7" xfId="0" applyFont="1" applyFill="1" applyBorder="1"/>
    <xf numFmtId="3" fontId="2" fillId="0" borderId="7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5" xfId="0" applyFont="1" applyFill="1" applyBorder="1"/>
    <xf numFmtId="0" fontId="6" fillId="3" borderId="1" xfId="0" applyFont="1" applyFill="1" applyBorder="1" applyAlignment="1">
      <alignment wrapText="1"/>
    </xf>
    <xf numFmtId="3" fontId="6" fillId="3" borderId="15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0" xfId="0" applyFont="1" applyFill="1"/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4" xfId="0" applyFont="1" applyFill="1" applyBorder="1"/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7" borderId="1" xfId="0" applyFill="1" applyBorder="1"/>
    <xf numFmtId="0" fontId="2" fillId="0" borderId="5" xfId="0" applyFont="1" applyBorder="1" applyAlignment="1">
      <alignment horizontal="left"/>
    </xf>
    <xf numFmtId="187" fontId="0" fillId="7" borderId="1" xfId="0" applyNumberFormat="1" applyFill="1" applyBorder="1" applyAlignment="1">
      <alignment horizontal="center"/>
    </xf>
    <xf numFmtId="187" fontId="3" fillId="2" borderId="1" xfId="0" applyNumberFormat="1" applyFont="1" applyFill="1" applyBorder="1" applyAlignment="1">
      <alignment horizontal="center"/>
    </xf>
    <xf numFmtId="187" fontId="0" fillId="8" borderId="1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3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3" fontId="17" fillId="3" borderId="10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3" fontId="17" fillId="3" borderId="2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ปกติ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5"/>
  <sheetViews>
    <sheetView topLeftCell="A31" workbookViewId="0">
      <selection activeCell="G35" sqref="G35"/>
    </sheetView>
  </sheetViews>
  <sheetFormatPr defaultColWidth="9.125" defaultRowHeight="14.25" x14ac:dyDescent="0.2"/>
  <cols>
    <col min="1" max="1" width="6.375" style="9" customWidth="1"/>
    <col min="2" max="2" width="17.375" style="8" customWidth="1"/>
    <col min="3" max="3" width="6" style="9" customWidth="1"/>
    <col min="4" max="4" width="34.25" style="8" customWidth="1"/>
    <col min="5" max="5" width="8.125" style="9" customWidth="1"/>
    <col min="6" max="6" width="10.75" style="9" customWidth="1"/>
    <col min="7" max="7" width="15.625" style="9" customWidth="1"/>
    <col min="8" max="8" width="7.25" style="9" customWidth="1"/>
    <col min="9" max="9" width="21.875" style="8" customWidth="1"/>
    <col min="10" max="16384" width="9.125" style="8"/>
  </cols>
  <sheetData>
    <row r="1" spans="1:9" s="4" customFormat="1" x14ac:dyDescent="0.2">
      <c r="A1" s="188" t="s">
        <v>142</v>
      </c>
      <c r="B1" s="188"/>
      <c r="C1" s="188"/>
      <c r="D1" s="188"/>
      <c r="E1" s="188"/>
      <c r="F1" s="188"/>
      <c r="G1" s="188"/>
      <c r="H1" s="188"/>
      <c r="I1" s="188"/>
    </row>
    <row r="2" spans="1:9" s="3" customFormat="1" x14ac:dyDescent="0.2">
      <c r="A2" s="40" t="s">
        <v>98</v>
      </c>
      <c r="B2" s="40" t="s">
        <v>99</v>
      </c>
      <c r="C2" s="40" t="s">
        <v>100</v>
      </c>
      <c r="D2" s="68" t="s">
        <v>135</v>
      </c>
      <c r="E2" s="40" t="s">
        <v>32</v>
      </c>
      <c r="F2" s="40" t="s">
        <v>59</v>
      </c>
      <c r="G2" s="40" t="s">
        <v>101</v>
      </c>
      <c r="H2" s="40" t="s">
        <v>102</v>
      </c>
      <c r="I2" s="75" t="s">
        <v>145</v>
      </c>
    </row>
    <row r="3" spans="1:9" ht="31.5" customHeight="1" x14ac:dyDescent="0.2">
      <c r="A3" s="73">
        <v>1</v>
      </c>
      <c r="B3" s="76" t="s">
        <v>103</v>
      </c>
      <c r="C3" s="73" t="s">
        <v>104</v>
      </c>
      <c r="D3" s="77" t="s">
        <v>134</v>
      </c>
      <c r="E3" s="73">
        <v>1</v>
      </c>
      <c r="F3" s="78">
        <v>1200000</v>
      </c>
      <c r="G3" s="73" t="s">
        <v>105</v>
      </c>
      <c r="H3" s="73" t="s">
        <v>106</v>
      </c>
      <c r="I3" s="75" t="s">
        <v>146</v>
      </c>
    </row>
    <row r="4" spans="1:9" ht="28.5" x14ac:dyDescent="0.2">
      <c r="A4" s="73">
        <v>2</v>
      </c>
      <c r="B4" s="76" t="s">
        <v>107</v>
      </c>
      <c r="C4" s="73" t="s">
        <v>104</v>
      </c>
      <c r="D4" s="77" t="s">
        <v>134</v>
      </c>
      <c r="E4" s="73">
        <v>1</v>
      </c>
      <c r="F4" s="78">
        <v>1200000</v>
      </c>
      <c r="G4" s="73" t="s">
        <v>105</v>
      </c>
      <c r="H4" s="73" t="s">
        <v>106</v>
      </c>
      <c r="I4" s="75" t="s">
        <v>146</v>
      </c>
    </row>
    <row r="5" spans="1:9" ht="28.5" x14ac:dyDescent="0.2">
      <c r="A5" s="73">
        <v>3</v>
      </c>
      <c r="B5" s="76" t="s">
        <v>10</v>
      </c>
      <c r="C5" s="73" t="s">
        <v>104</v>
      </c>
      <c r="D5" s="77" t="s">
        <v>134</v>
      </c>
      <c r="E5" s="73">
        <v>1</v>
      </c>
      <c r="F5" s="78">
        <v>1200000</v>
      </c>
      <c r="G5" s="73" t="s">
        <v>105</v>
      </c>
      <c r="H5" s="73" t="s">
        <v>106</v>
      </c>
      <c r="I5" s="75" t="s">
        <v>146</v>
      </c>
    </row>
    <row r="6" spans="1:9" ht="28.5" x14ac:dyDescent="0.2">
      <c r="A6" s="73">
        <v>4</v>
      </c>
      <c r="B6" s="76" t="s">
        <v>108</v>
      </c>
      <c r="C6" s="73" t="s">
        <v>104</v>
      </c>
      <c r="D6" s="77" t="s">
        <v>134</v>
      </c>
      <c r="E6" s="73">
        <v>1</v>
      </c>
      <c r="F6" s="78">
        <v>1200000</v>
      </c>
      <c r="G6" s="73" t="s">
        <v>105</v>
      </c>
      <c r="H6" s="73" t="s">
        <v>106</v>
      </c>
      <c r="I6" s="75" t="s">
        <v>146</v>
      </c>
    </row>
    <row r="7" spans="1:9" ht="28.5" x14ac:dyDescent="0.2">
      <c r="A7" s="66">
        <v>5</v>
      </c>
      <c r="B7" s="14" t="s">
        <v>41</v>
      </c>
      <c r="C7" s="66" t="s">
        <v>104</v>
      </c>
      <c r="D7" s="15" t="s">
        <v>134</v>
      </c>
      <c r="E7" s="66">
        <v>1</v>
      </c>
      <c r="F7" s="67">
        <v>1200000</v>
      </c>
      <c r="G7" s="66" t="s">
        <v>105</v>
      </c>
      <c r="H7" s="66" t="s">
        <v>106</v>
      </c>
      <c r="I7" s="11" t="s">
        <v>147</v>
      </c>
    </row>
    <row r="8" spans="1:9" ht="28.5" x14ac:dyDescent="0.2">
      <c r="A8" s="66">
        <v>6</v>
      </c>
      <c r="B8" s="14" t="s">
        <v>109</v>
      </c>
      <c r="C8" s="66" t="s">
        <v>104</v>
      </c>
      <c r="D8" s="15" t="s">
        <v>134</v>
      </c>
      <c r="E8" s="66">
        <v>1</v>
      </c>
      <c r="F8" s="67">
        <v>1200000</v>
      </c>
      <c r="G8" s="66" t="s">
        <v>105</v>
      </c>
      <c r="H8" s="66" t="s">
        <v>106</v>
      </c>
      <c r="I8" s="11" t="s">
        <v>147</v>
      </c>
    </row>
    <row r="9" spans="1:9" ht="28.5" x14ac:dyDescent="0.2">
      <c r="A9" s="66">
        <v>7</v>
      </c>
      <c r="B9" s="14" t="s">
        <v>110</v>
      </c>
      <c r="C9" s="66" t="s">
        <v>104</v>
      </c>
      <c r="D9" s="15" t="s">
        <v>134</v>
      </c>
      <c r="E9" s="66">
        <v>1</v>
      </c>
      <c r="F9" s="67">
        <v>1200000</v>
      </c>
      <c r="G9" s="66" t="s">
        <v>105</v>
      </c>
      <c r="H9" s="66" t="s">
        <v>106</v>
      </c>
      <c r="I9" s="11" t="s">
        <v>147</v>
      </c>
    </row>
    <row r="10" spans="1:9" ht="28.5" x14ac:dyDescent="0.2">
      <c r="A10" s="66">
        <v>8</v>
      </c>
      <c r="B10" s="14" t="s">
        <v>111</v>
      </c>
      <c r="C10" s="66" t="s">
        <v>104</v>
      </c>
      <c r="D10" s="15" t="s">
        <v>134</v>
      </c>
      <c r="E10" s="66">
        <v>1</v>
      </c>
      <c r="F10" s="67">
        <v>1200000</v>
      </c>
      <c r="G10" s="66" t="s">
        <v>105</v>
      </c>
      <c r="H10" s="66" t="s">
        <v>106</v>
      </c>
      <c r="I10" s="11" t="s">
        <v>147</v>
      </c>
    </row>
    <row r="11" spans="1:9" ht="28.5" x14ac:dyDescent="0.2">
      <c r="A11" s="66">
        <v>9</v>
      </c>
      <c r="B11" s="14" t="s">
        <v>7</v>
      </c>
      <c r="C11" s="66" t="s">
        <v>112</v>
      </c>
      <c r="D11" s="15" t="s">
        <v>134</v>
      </c>
      <c r="E11" s="66">
        <v>1</v>
      </c>
      <c r="F11" s="67">
        <v>1200000</v>
      </c>
      <c r="G11" s="66" t="s">
        <v>105</v>
      </c>
      <c r="H11" s="66" t="s">
        <v>106</v>
      </c>
      <c r="I11" s="11" t="s">
        <v>147</v>
      </c>
    </row>
    <row r="12" spans="1:9" ht="28.5" x14ac:dyDescent="0.2">
      <c r="A12" s="66">
        <v>10</v>
      </c>
      <c r="B12" s="14" t="s">
        <v>19</v>
      </c>
      <c r="C12" s="66" t="s">
        <v>104</v>
      </c>
      <c r="D12" s="15" t="s">
        <v>134</v>
      </c>
      <c r="E12" s="66">
        <v>1</v>
      </c>
      <c r="F12" s="67">
        <v>1200000</v>
      </c>
      <c r="G12" s="66" t="s">
        <v>105</v>
      </c>
      <c r="H12" s="66" t="s">
        <v>106</v>
      </c>
      <c r="I12" s="11" t="s">
        <v>147</v>
      </c>
    </row>
    <row r="13" spans="1:9" ht="28.5" x14ac:dyDescent="0.2">
      <c r="A13" s="66">
        <v>11</v>
      </c>
      <c r="B13" s="14" t="s">
        <v>113</v>
      </c>
      <c r="C13" s="66" t="s">
        <v>104</v>
      </c>
      <c r="D13" s="15" t="s">
        <v>134</v>
      </c>
      <c r="E13" s="66">
        <v>1</v>
      </c>
      <c r="F13" s="67">
        <v>1200000</v>
      </c>
      <c r="G13" s="66" t="s">
        <v>105</v>
      </c>
      <c r="H13" s="66" t="s">
        <v>106</v>
      </c>
      <c r="I13" s="11" t="s">
        <v>147</v>
      </c>
    </row>
    <row r="14" spans="1:9" ht="28.5" x14ac:dyDescent="0.2">
      <c r="A14" s="66">
        <v>12</v>
      </c>
      <c r="B14" s="14" t="s">
        <v>114</v>
      </c>
      <c r="C14" s="66" t="s">
        <v>104</v>
      </c>
      <c r="D14" s="15" t="s">
        <v>134</v>
      </c>
      <c r="E14" s="66">
        <v>1</v>
      </c>
      <c r="F14" s="67">
        <v>1200000</v>
      </c>
      <c r="G14" s="66" t="s">
        <v>105</v>
      </c>
      <c r="H14" s="66" t="s">
        <v>106</v>
      </c>
      <c r="I14" s="11" t="s">
        <v>147</v>
      </c>
    </row>
    <row r="15" spans="1:9" ht="28.5" x14ac:dyDescent="0.2">
      <c r="A15" s="66">
        <v>13</v>
      </c>
      <c r="B15" s="14" t="s">
        <v>115</v>
      </c>
      <c r="C15" s="66" t="s">
        <v>104</v>
      </c>
      <c r="D15" s="15" t="s">
        <v>134</v>
      </c>
      <c r="E15" s="66">
        <v>1</v>
      </c>
      <c r="F15" s="67">
        <v>1200000</v>
      </c>
      <c r="G15" s="66" t="s">
        <v>105</v>
      </c>
      <c r="H15" s="66" t="s">
        <v>106</v>
      </c>
      <c r="I15" s="11" t="s">
        <v>147</v>
      </c>
    </row>
    <row r="16" spans="1:9" ht="28.5" x14ac:dyDescent="0.2">
      <c r="A16" s="66">
        <v>14</v>
      </c>
      <c r="B16" s="14" t="s">
        <v>16</v>
      </c>
      <c r="C16" s="66" t="s">
        <v>104</v>
      </c>
      <c r="D16" s="15" t="s">
        <v>134</v>
      </c>
      <c r="E16" s="66">
        <v>1</v>
      </c>
      <c r="F16" s="67">
        <v>1200000</v>
      </c>
      <c r="G16" s="66" t="s">
        <v>105</v>
      </c>
      <c r="H16" s="66" t="s">
        <v>106</v>
      </c>
      <c r="I16" s="11" t="s">
        <v>147</v>
      </c>
    </row>
    <row r="17" spans="1:9" ht="28.5" x14ac:dyDescent="0.2">
      <c r="A17" s="66">
        <v>15</v>
      </c>
      <c r="B17" s="14" t="s">
        <v>116</v>
      </c>
      <c r="C17" s="66" t="s">
        <v>104</v>
      </c>
      <c r="D17" s="15" t="s">
        <v>134</v>
      </c>
      <c r="E17" s="66">
        <v>1</v>
      </c>
      <c r="F17" s="67">
        <v>1200000</v>
      </c>
      <c r="G17" s="66" t="s">
        <v>105</v>
      </c>
      <c r="H17" s="66" t="s">
        <v>106</v>
      </c>
      <c r="I17" s="11" t="s">
        <v>147</v>
      </c>
    </row>
    <row r="18" spans="1:9" ht="28.5" x14ac:dyDescent="0.2">
      <c r="A18" s="66">
        <v>16</v>
      </c>
      <c r="B18" s="14" t="s">
        <v>117</v>
      </c>
      <c r="C18" s="66" t="s">
        <v>104</v>
      </c>
      <c r="D18" s="15" t="s">
        <v>134</v>
      </c>
      <c r="E18" s="66">
        <v>1</v>
      </c>
      <c r="F18" s="67">
        <v>1200000</v>
      </c>
      <c r="G18" s="66" t="s">
        <v>105</v>
      </c>
      <c r="H18" s="66" t="s">
        <v>106</v>
      </c>
      <c r="I18" s="11" t="s">
        <v>147</v>
      </c>
    </row>
    <row r="19" spans="1:9" ht="28.5" x14ac:dyDescent="0.2">
      <c r="A19" s="66">
        <v>17</v>
      </c>
      <c r="B19" s="14" t="s">
        <v>17</v>
      </c>
      <c r="C19" s="66" t="s">
        <v>104</v>
      </c>
      <c r="D19" s="15" t="s">
        <v>134</v>
      </c>
      <c r="E19" s="66">
        <v>1</v>
      </c>
      <c r="F19" s="67">
        <v>1200000</v>
      </c>
      <c r="G19" s="66" t="s">
        <v>105</v>
      </c>
      <c r="H19" s="66" t="s">
        <v>106</v>
      </c>
      <c r="I19" s="11" t="s">
        <v>147</v>
      </c>
    </row>
    <row r="20" spans="1:9" ht="28.5" x14ac:dyDescent="0.2">
      <c r="A20" s="66">
        <v>18</v>
      </c>
      <c r="B20" s="14" t="s">
        <v>118</v>
      </c>
      <c r="C20" s="66" t="s">
        <v>104</v>
      </c>
      <c r="D20" s="15" t="s">
        <v>134</v>
      </c>
      <c r="E20" s="66">
        <v>1</v>
      </c>
      <c r="F20" s="67">
        <v>1200000</v>
      </c>
      <c r="G20" s="66" t="s">
        <v>105</v>
      </c>
      <c r="H20" s="66" t="s">
        <v>106</v>
      </c>
      <c r="I20" s="11" t="s">
        <v>147</v>
      </c>
    </row>
    <row r="21" spans="1:9" ht="28.5" x14ac:dyDescent="0.2">
      <c r="A21" s="66">
        <v>19</v>
      </c>
      <c r="B21" s="14" t="s">
        <v>119</v>
      </c>
      <c r="C21" s="66" t="s">
        <v>112</v>
      </c>
      <c r="D21" s="15" t="s">
        <v>134</v>
      </c>
      <c r="E21" s="66">
        <v>1</v>
      </c>
      <c r="F21" s="67">
        <v>1200000</v>
      </c>
      <c r="G21" s="66" t="s">
        <v>105</v>
      </c>
      <c r="H21" s="66" t="s">
        <v>106</v>
      </c>
      <c r="I21" s="11" t="s">
        <v>147</v>
      </c>
    </row>
    <row r="22" spans="1:9" ht="28.5" x14ac:dyDescent="0.2">
      <c r="A22" s="66">
        <v>20</v>
      </c>
      <c r="B22" s="14" t="s">
        <v>120</v>
      </c>
      <c r="C22" s="66" t="s">
        <v>112</v>
      </c>
      <c r="D22" s="15" t="s">
        <v>134</v>
      </c>
      <c r="E22" s="66">
        <v>1</v>
      </c>
      <c r="F22" s="67">
        <v>1200000</v>
      </c>
      <c r="G22" s="66" t="s">
        <v>105</v>
      </c>
      <c r="H22" s="66" t="s">
        <v>106</v>
      </c>
      <c r="I22" s="11" t="s">
        <v>147</v>
      </c>
    </row>
    <row r="23" spans="1:9" ht="28.5" x14ac:dyDescent="0.2">
      <c r="A23" s="66">
        <v>21</v>
      </c>
      <c r="B23" s="14" t="s">
        <v>20</v>
      </c>
      <c r="C23" s="66" t="s">
        <v>104</v>
      </c>
      <c r="D23" s="15" t="s">
        <v>134</v>
      </c>
      <c r="E23" s="66">
        <v>1</v>
      </c>
      <c r="F23" s="67">
        <v>1200000</v>
      </c>
      <c r="G23" s="66" t="s">
        <v>105</v>
      </c>
      <c r="H23" s="66" t="s">
        <v>106</v>
      </c>
      <c r="I23" s="11" t="s">
        <v>147</v>
      </c>
    </row>
    <row r="24" spans="1:9" ht="28.5" x14ac:dyDescent="0.2">
      <c r="A24" s="66">
        <v>22</v>
      </c>
      <c r="B24" s="14" t="s">
        <v>84</v>
      </c>
      <c r="C24" s="66" t="s">
        <v>104</v>
      </c>
      <c r="D24" s="15" t="s">
        <v>134</v>
      </c>
      <c r="E24" s="66">
        <v>1</v>
      </c>
      <c r="F24" s="67">
        <v>1200000</v>
      </c>
      <c r="G24" s="66" t="s">
        <v>105</v>
      </c>
      <c r="H24" s="66" t="s">
        <v>106</v>
      </c>
      <c r="I24" s="11" t="s">
        <v>147</v>
      </c>
    </row>
    <row r="25" spans="1:9" ht="28.5" x14ac:dyDescent="0.2">
      <c r="A25" s="66">
        <v>23</v>
      </c>
      <c r="B25" s="14" t="s">
        <v>121</v>
      </c>
      <c r="C25" s="66" t="s">
        <v>104</v>
      </c>
      <c r="D25" s="15" t="s">
        <v>134</v>
      </c>
      <c r="E25" s="66">
        <v>1</v>
      </c>
      <c r="F25" s="67">
        <v>1200000</v>
      </c>
      <c r="G25" s="66" t="s">
        <v>105</v>
      </c>
      <c r="H25" s="66" t="s">
        <v>106</v>
      </c>
      <c r="I25" s="11" t="s">
        <v>147</v>
      </c>
    </row>
    <row r="26" spans="1:9" ht="28.5" x14ac:dyDescent="0.2">
      <c r="A26" s="66">
        <v>24</v>
      </c>
      <c r="B26" s="14" t="s">
        <v>18</v>
      </c>
      <c r="C26" s="66" t="s">
        <v>104</v>
      </c>
      <c r="D26" s="15" t="s">
        <v>134</v>
      </c>
      <c r="E26" s="66">
        <v>1</v>
      </c>
      <c r="F26" s="67">
        <v>1200000</v>
      </c>
      <c r="G26" s="66" t="s">
        <v>105</v>
      </c>
      <c r="H26" s="66" t="s">
        <v>106</v>
      </c>
      <c r="I26" s="11" t="s">
        <v>147</v>
      </c>
    </row>
    <row r="27" spans="1:9" ht="28.5" x14ac:dyDescent="0.2">
      <c r="A27" s="66">
        <v>25</v>
      </c>
      <c r="B27" s="14" t="s">
        <v>21</v>
      </c>
      <c r="C27" s="66" t="s">
        <v>104</v>
      </c>
      <c r="D27" s="15" t="s">
        <v>134</v>
      </c>
      <c r="E27" s="66">
        <v>1</v>
      </c>
      <c r="F27" s="67">
        <v>1200000</v>
      </c>
      <c r="G27" s="66" t="s">
        <v>105</v>
      </c>
      <c r="H27" s="66" t="s">
        <v>106</v>
      </c>
      <c r="I27" s="11" t="s">
        <v>147</v>
      </c>
    </row>
    <row r="28" spans="1:9" ht="28.5" x14ac:dyDescent="0.2">
      <c r="A28" s="66">
        <v>26</v>
      </c>
      <c r="B28" s="14" t="s">
        <v>12</v>
      </c>
      <c r="C28" s="66" t="s">
        <v>104</v>
      </c>
      <c r="D28" s="15" t="s">
        <v>134</v>
      </c>
      <c r="E28" s="66">
        <v>1</v>
      </c>
      <c r="F28" s="67">
        <v>1200000</v>
      </c>
      <c r="G28" s="66" t="s">
        <v>105</v>
      </c>
      <c r="H28" s="66" t="s">
        <v>106</v>
      </c>
      <c r="I28" s="11" t="s">
        <v>147</v>
      </c>
    </row>
    <row r="29" spans="1:9" ht="28.5" x14ac:dyDescent="0.2">
      <c r="A29" s="66">
        <v>27</v>
      </c>
      <c r="B29" s="14" t="s">
        <v>122</v>
      </c>
      <c r="C29" s="66" t="s">
        <v>104</v>
      </c>
      <c r="D29" s="15" t="s">
        <v>134</v>
      </c>
      <c r="E29" s="66">
        <v>1</v>
      </c>
      <c r="F29" s="67">
        <v>1200000</v>
      </c>
      <c r="G29" s="66" t="s">
        <v>105</v>
      </c>
      <c r="H29" s="66" t="s">
        <v>106</v>
      </c>
      <c r="I29" s="11" t="s">
        <v>147</v>
      </c>
    </row>
    <row r="30" spans="1:9" ht="28.5" x14ac:dyDescent="0.2">
      <c r="A30" s="66">
        <v>28</v>
      </c>
      <c r="B30" s="14" t="s">
        <v>13</v>
      </c>
      <c r="C30" s="66" t="s">
        <v>104</v>
      </c>
      <c r="D30" s="15" t="s">
        <v>134</v>
      </c>
      <c r="E30" s="66">
        <v>1</v>
      </c>
      <c r="F30" s="67">
        <v>1200000</v>
      </c>
      <c r="G30" s="66" t="s">
        <v>105</v>
      </c>
      <c r="H30" s="66" t="s">
        <v>106</v>
      </c>
      <c r="I30" s="11" t="s">
        <v>147</v>
      </c>
    </row>
    <row r="31" spans="1:9" ht="28.5" x14ac:dyDescent="0.2">
      <c r="A31" s="66">
        <v>29</v>
      </c>
      <c r="B31" s="14" t="s">
        <v>123</v>
      </c>
      <c r="C31" s="66" t="s">
        <v>112</v>
      </c>
      <c r="D31" s="15" t="s">
        <v>134</v>
      </c>
      <c r="E31" s="66">
        <v>1</v>
      </c>
      <c r="F31" s="67">
        <v>1200000</v>
      </c>
      <c r="G31" s="66" t="s">
        <v>105</v>
      </c>
      <c r="H31" s="66" t="s">
        <v>106</v>
      </c>
      <c r="I31" s="11" t="s">
        <v>147</v>
      </c>
    </row>
    <row r="32" spans="1:9" ht="28.5" x14ac:dyDescent="0.2">
      <c r="A32" s="66">
        <v>30</v>
      </c>
      <c r="B32" s="14" t="s">
        <v>14</v>
      </c>
      <c r="C32" s="66" t="s">
        <v>104</v>
      </c>
      <c r="D32" s="15" t="s">
        <v>134</v>
      </c>
      <c r="E32" s="66">
        <v>1</v>
      </c>
      <c r="F32" s="67">
        <v>1200000</v>
      </c>
      <c r="G32" s="66" t="s">
        <v>105</v>
      </c>
      <c r="H32" s="66" t="s">
        <v>106</v>
      </c>
      <c r="I32" s="11" t="s">
        <v>147</v>
      </c>
    </row>
    <row r="33" spans="1:8" s="4" customFormat="1" x14ac:dyDescent="0.2">
      <c r="A33" s="3"/>
      <c r="C33" s="3"/>
      <c r="D33" s="81"/>
      <c r="E33" s="82">
        <v>30</v>
      </c>
      <c r="F33" s="83">
        <v>36000000</v>
      </c>
      <c r="G33" s="3"/>
      <c r="H33" s="3"/>
    </row>
    <row r="34" spans="1:8" x14ac:dyDescent="0.2">
      <c r="D34" s="84" t="s">
        <v>148</v>
      </c>
      <c r="E34" s="85">
        <v>26</v>
      </c>
      <c r="F34" s="86">
        <v>31200000</v>
      </c>
    </row>
    <row r="35" spans="1:8" x14ac:dyDescent="0.2">
      <c r="D35" s="79"/>
      <c r="E35" s="79"/>
      <c r="F35" s="80"/>
    </row>
    <row r="36" spans="1:8" x14ac:dyDescent="0.2">
      <c r="A36" s="187" t="s">
        <v>124</v>
      </c>
      <c r="B36" s="187"/>
      <c r="C36" s="187"/>
      <c r="D36" s="187"/>
      <c r="E36" s="187"/>
      <c r="F36" s="187"/>
      <c r="G36" s="187"/>
      <c r="H36" s="187"/>
    </row>
    <row r="37" spans="1:8" ht="31.5" customHeight="1" x14ac:dyDescent="0.2">
      <c r="A37" s="66">
        <v>1</v>
      </c>
      <c r="B37" s="15" t="s">
        <v>137</v>
      </c>
      <c r="C37" s="66" t="s">
        <v>125</v>
      </c>
      <c r="D37" s="15" t="s">
        <v>134</v>
      </c>
      <c r="E37" s="66">
        <v>1</v>
      </c>
      <c r="F37" s="67">
        <v>1200000</v>
      </c>
      <c r="G37" s="66" t="s">
        <v>126</v>
      </c>
      <c r="H37" s="66" t="s">
        <v>106</v>
      </c>
    </row>
    <row r="38" spans="1:8" ht="32.25" customHeight="1" x14ac:dyDescent="0.2">
      <c r="A38" s="66">
        <v>2</v>
      </c>
      <c r="B38" s="15" t="s">
        <v>136</v>
      </c>
      <c r="C38" s="66" t="s">
        <v>104</v>
      </c>
      <c r="D38" s="15" t="s">
        <v>134</v>
      </c>
      <c r="E38" s="66">
        <v>1</v>
      </c>
      <c r="F38" s="67">
        <v>1200000</v>
      </c>
      <c r="G38" s="66" t="s">
        <v>126</v>
      </c>
      <c r="H38" s="66" t="s">
        <v>106</v>
      </c>
    </row>
    <row r="39" spans="1:8" ht="28.5" x14ac:dyDescent="0.2">
      <c r="A39" s="66">
        <v>3</v>
      </c>
      <c r="B39" s="14" t="s">
        <v>127</v>
      </c>
      <c r="C39" s="66" t="s">
        <v>128</v>
      </c>
      <c r="D39" s="15" t="s">
        <v>134</v>
      </c>
      <c r="E39" s="66">
        <v>1</v>
      </c>
      <c r="F39" s="67">
        <v>1200000</v>
      </c>
      <c r="G39" s="66" t="s">
        <v>126</v>
      </c>
      <c r="H39" s="66" t="s">
        <v>106</v>
      </c>
    </row>
    <row r="40" spans="1:8" ht="28.5" x14ac:dyDescent="0.2">
      <c r="A40" s="66">
        <v>4</v>
      </c>
      <c r="B40" s="14" t="s">
        <v>129</v>
      </c>
      <c r="C40" s="66" t="s">
        <v>104</v>
      </c>
      <c r="D40" s="15" t="s">
        <v>134</v>
      </c>
      <c r="E40" s="66">
        <v>1</v>
      </c>
      <c r="F40" s="67">
        <v>1200000</v>
      </c>
      <c r="G40" s="66" t="s">
        <v>126</v>
      </c>
      <c r="H40" s="66" t="s">
        <v>106</v>
      </c>
    </row>
    <row r="41" spans="1:8" ht="28.5" x14ac:dyDescent="0.2">
      <c r="A41" s="66">
        <v>5</v>
      </c>
      <c r="B41" s="14" t="s">
        <v>42</v>
      </c>
      <c r="C41" s="66" t="s">
        <v>130</v>
      </c>
      <c r="D41" s="15" t="s">
        <v>134</v>
      </c>
      <c r="E41" s="66">
        <v>1</v>
      </c>
      <c r="F41" s="67">
        <v>1200000</v>
      </c>
      <c r="G41" s="66" t="s">
        <v>126</v>
      </c>
      <c r="H41" s="66" t="s">
        <v>106</v>
      </c>
    </row>
    <row r="42" spans="1:8" ht="28.5" x14ac:dyDescent="0.2">
      <c r="A42" s="66">
        <v>6</v>
      </c>
      <c r="B42" s="14" t="s">
        <v>131</v>
      </c>
      <c r="C42" s="66" t="s">
        <v>128</v>
      </c>
      <c r="D42" s="15" t="s">
        <v>134</v>
      </c>
      <c r="E42" s="66">
        <v>1</v>
      </c>
      <c r="F42" s="67">
        <v>1200000</v>
      </c>
      <c r="G42" s="66" t="s">
        <v>126</v>
      </c>
      <c r="H42" s="66" t="s">
        <v>106</v>
      </c>
    </row>
    <row r="43" spans="1:8" ht="28.5" x14ac:dyDescent="0.2">
      <c r="A43" s="66">
        <v>7</v>
      </c>
      <c r="B43" s="14" t="s">
        <v>132</v>
      </c>
      <c r="C43" s="66" t="s">
        <v>104</v>
      </c>
      <c r="D43" s="15" t="s">
        <v>134</v>
      </c>
      <c r="E43" s="66">
        <v>1</v>
      </c>
      <c r="F43" s="67">
        <v>1200000</v>
      </c>
      <c r="G43" s="66" t="s">
        <v>126</v>
      </c>
      <c r="H43" s="66" t="s">
        <v>106</v>
      </c>
    </row>
    <row r="44" spans="1:8" ht="28.5" x14ac:dyDescent="0.2">
      <c r="A44" s="66">
        <v>8</v>
      </c>
      <c r="B44" s="14" t="s">
        <v>60</v>
      </c>
      <c r="C44" s="66" t="s">
        <v>133</v>
      </c>
      <c r="D44" s="15" t="s">
        <v>134</v>
      </c>
      <c r="E44" s="66">
        <v>2</v>
      </c>
      <c r="F44" s="67">
        <v>2400000</v>
      </c>
      <c r="G44" s="66" t="s">
        <v>126</v>
      </c>
      <c r="H44" s="66" t="s">
        <v>106</v>
      </c>
    </row>
    <row r="45" spans="1:8" s="4" customFormat="1" x14ac:dyDescent="0.2">
      <c r="A45" s="3"/>
      <c r="C45" s="3"/>
      <c r="E45" s="1">
        <v>9</v>
      </c>
      <c r="F45" s="2">
        <v>10800000</v>
      </c>
      <c r="G45" s="3"/>
      <c r="H45" s="3"/>
    </row>
  </sheetData>
  <mergeCells count="2">
    <mergeCell ref="A36:H36"/>
    <mergeCell ref="A1: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2" zoomScale="90" zoomScaleNormal="90" workbookViewId="0">
      <selection activeCell="D59" sqref="D59:E62"/>
    </sheetView>
  </sheetViews>
  <sheetFormatPr defaultColWidth="9.125" defaultRowHeight="14.25" x14ac:dyDescent="0.2"/>
  <cols>
    <col min="1" max="1" width="15.25" style="9" customWidth="1"/>
    <col min="2" max="2" width="11" style="9" customWidth="1"/>
    <col min="3" max="3" width="34" style="9" customWidth="1"/>
    <col min="4" max="4" width="73.75" style="8" customWidth="1"/>
    <col min="5" max="5" width="12.375" style="9" customWidth="1"/>
    <col min="6" max="6" width="50.125" style="8" customWidth="1"/>
    <col min="7" max="16384" width="9.125" style="8"/>
  </cols>
  <sheetData>
    <row r="1" spans="1:6" x14ac:dyDescent="0.2">
      <c r="A1" s="206" t="s">
        <v>197</v>
      </c>
      <c r="B1" s="206"/>
      <c r="C1" s="206"/>
      <c r="D1" s="206"/>
      <c r="E1" s="206"/>
      <c r="F1" s="206"/>
    </row>
    <row r="2" spans="1:6" x14ac:dyDescent="0.2">
      <c r="A2" s="206" t="s">
        <v>200</v>
      </c>
      <c r="B2" s="206"/>
      <c r="C2" s="206"/>
      <c r="D2" s="206"/>
      <c r="E2" s="206"/>
      <c r="F2" s="206"/>
    </row>
    <row r="3" spans="1:6" s="9" customFormat="1" x14ac:dyDescent="0.2">
      <c r="A3" s="125" t="s">
        <v>198</v>
      </c>
      <c r="B3" s="162" t="s">
        <v>1</v>
      </c>
      <c r="C3" s="125" t="s">
        <v>0</v>
      </c>
      <c r="D3" s="162" t="s">
        <v>193</v>
      </c>
      <c r="E3" s="125" t="s">
        <v>59</v>
      </c>
      <c r="F3" s="163" t="s">
        <v>101</v>
      </c>
    </row>
    <row r="4" spans="1:6" x14ac:dyDescent="0.2">
      <c r="A4" s="129" t="s">
        <v>199</v>
      </c>
      <c r="B4" s="130" t="s">
        <v>25</v>
      </c>
      <c r="C4" s="165" t="s">
        <v>60</v>
      </c>
      <c r="D4" s="131" t="s">
        <v>194</v>
      </c>
      <c r="E4" s="132">
        <v>5880000</v>
      </c>
      <c r="F4" s="133" t="s">
        <v>201</v>
      </c>
    </row>
    <row r="5" spans="1:6" x14ac:dyDescent="0.2">
      <c r="A5" s="129"/>
      <c r="B5" s="130"/>
      <c r="C5" s="129"/>
      <c r="D5" s="131" t="s">
        <v>195</v>
      </c>
      <c r="E5" s="132">
        <v>1930000</v>
      </c>
      <c r="F5" s="133" t="s">
        <v>202</v>
      </c>
    </row>
    <row r="6" spans="1:6" x14ac:dyDescent="0.2">
      <c r="A6" s="129"/>
      <c r="B6" s="130"/>
      <c r="C6" s="129"/>
      <c r="D6" s="131" t="s">
        <v>196</v>
      </c>
      <c r="E6" s="132">
        <v>1600000</v>
      </c>
      <c r="F6" s="133" t="s">
        <v>267</v>
      </c>
    </row>
    <row r="7" spans="1:6" x14ac:dyDescent="0.2">
      <c r="A7" s="134"/>
      <c r="B7" s="135"/>
      <c r="C7" s="134"/>
      <c r="D7" s="119" t="s">
        <v>271</v>
      </c>
      <c r="E7" s="122">
        <v>9410000</v>
      </c>
      <c r="F7" s="136" t="s">
        <v>203</v>
      </c>
    </row>
    <row r="8" spans="1:6" x14ac:dyDescent="0.2">
      <c r="A8" s="137" t="s">
        <v>204</v>
      </c>
      <c r="B8" s="138" t="s">
        <v>25</v>
      </c>
      <c r="C8" s="14" t="s">
        <v>205</v>
      </c>
      <c r="D8" s="139" t="s">
        <v>225</v>
      </c>
      <c r="E8" s="140">
        <v>260000</v>
      </c>
      <c r="F8" s="141" t="s">
        <v>267</v>
      </c>
    </row>
    <row r="9" spans="1:6" x14ac:dyDescent="0.2">
      <c r="A9" s="142"/>
      <c r="B9" s="129"/>
      <c r="C9" s="14" t="s">
        <v>206</v>
      </c>
      <c r="D9" s="143" t="s">
        <v>226</v>
      </c>
      <c r="E9" s="140">
        <v>260000</v>
      </c>
      <c r="F9" s="144" t="s">
        <v>268</v>
      </c>
    </row>
    <row r="10" spans="1:6" x14ac:dyDescent="0.2">
      <c r="A10" s="142"/>
      <c r="B10" s="129"/>
      <c r="C10" s="14" t="s">
        <v>207</v>
      </c>
      <c r="D10" s="143" t="s">
        <v>227</v>
      </c>
      <c r="E10" s="140">
        <v>260000</v>
      </c>
      <c r="F10" s="144"/>
    </row>
    <row r="11" spans="1:6" x14ac:dyDescent="0.2">
      <c r="A11" s="142"/>
      <c r="B11" s="129"/>
      <c r="C11" s="14" t="s">
        <v>30</v>
      </c>
      <c r="D11" s="143" t="s">
        <v>228</v>
      </c>
      <c r="E11" s="140">
        <v>260000</v>
      </c>
      <c r="F11" s="144"/>
    </row>
    <row r="12" spans="1:6" x14ac:dyDescent="0.2">
      <c r="A12" s="142"/>
      <c r="B12" s="129"/>
      <c r="C12" s="14" t="s">
        <v>208</v>
      </c>
      <c r="D12" s="143" t="s">
        <v>229</v>
      </c>
      <c r="E12" s="140">
        <v>260000</v>
      </c>
      <c r="F12" s="144"/>
    </row>
    <row r="13" spans="1:6" x14ac:dyDescent="0.2">
      <c r="A13" s="142"/>
      <c r="B13" s="129"/>
      <c r="C13" s="14" t="s">
        <v>209</v>
      </c>
      <c r="D13" s="143" t="s">
        <v>230</v>
      </c>
      <c r="E13" s="140">
        <v>260000</v>
      </c>
      <c r="F13" s="144"/>
    </row>
    <row r="14" spans="1:6" x14ac:dyDescent="0.2">
      <c r="A14" s="142"/>
      <c r="B14" s="129"/>
      <c r="C14" s="14" t="s">
        <v>210</v>
      </c>
      <c r="D14" s="143" t="s">
        <v>231</v>
      </c>
      <c r="E14" s="140">
        <v>260000</v>
      </c>
      <c r="F14" s="144"/>
    </row>
    <row r="15" spans="1:6" x14ac:dyDescent="0.2">
      <c r="A15" s="142"/>
      <c r="B15" s="134"/>
      <c r="C15" s="14" t="s">
        <v>211</v>
      </c>
      <c r="D15" s="143" t="s">
        <v>232</v>
      </c>
      <c r="E15" s="140">
        <v>260000</v>
      </c>
      <c r="F15" s="144"/>
    </row>
    <row r="16" spans="1:6" x14ac:dyDescent="0.2">
      <c r="A16" s="142"/>
      <c r="B16" s="129" t="s">
        <v>22</v>
      </c>
      <c r="C16" s="14" t="s">
        <v>48</v>
      </c>
      <c r="D16" s="143" t="s">
        <v>233</v>
      </c>
      <c r="E16" s="140">
        <v>260000</v>
      </c>
      <c r="F16" s="144"/>
    </row>
    <row r="17" spans="1:6" x14ac:dyDescent="0.2">
      <c r="A17" s="142"/>
      <c r="B17" s="129"/>
      <c r="C17" s="14" t="s">
        <v>212</v>
      </c>
      <c r="D17" s="143" t="s">
        <v>234</v>
      </c>
      <c r="E17" s="140">
        <v>260000</v>
      </c>
      <c r="F17" s="144"/>
    </row>
    <row r="18" spans="1:6" x14ac:dyDescent="0.2">
      <c r="A18" s="142"/>
      <c r="B18" s="129"/>
      <c r="C18" s="14" t="s">
        <v>110</v>
      </c>
      <c r="D18" s="143" t="s">
        <v>235</v>
      </c>
      <c r="E18" s="140">
        <v>260000</v>
      </c>
      <c r="F18" s="144"/>
    </row>
    <row r="19" spans="1:6" x14ac:dyDescent="0.2">
      <c r="A19" s="142"/>
      <c r="B19" s="129"/>
      <c r="C19" s="14" t="s">
        <v>213</v>
      </c>
      <c r="D19" s="143" t="s">
        <v>236</v>
      </c>
      <c r="E19" s="140">
        <v>260000</v>
      </c>
      <c r="F19" s="144"/>
    </row>
    <row r="20" spans="1:6" x14ac:dyDescent="0.2">
      <c r="A20" s="142"/>
      <c r="B20" s="129"/>
      <c r="C20" s="14" t="s">
        <v>214</v>
      </c>
      <c r="D20" s="143" t="s">
        <v>237</v>
      </c>
      <c r="E20" s="140">
        <v>260000</v>
      </c>
      <c r="F20" s="144"/>
    </row>
    <row r="21" spans="1:6" x14ac:dyDescent="0.2">
      <c r="A21" s="142"/>
      <c r="B21" s="129"/>
      <c r="C21" s="14" t="s">
        <v>215</v>
      </c>
      <c r="D21" s="143" t="s">
        <v>238</v>
      </c>
      <c r="E21" s="140">
        <v>260000</v>
      </c>
      <c r="F21" s="144"/>
    </row>
    <row r="22" spans="1:6" x14ac:dyDescent="0.2">
      <c r="A22" s="142"/>
      <c r="B22" s="129"/>
      <c r="C22" s="14" t="s">
        <v>117</v>
      </c>
      <c r="D22" s="143" t="s">
        <v>239</v>
      </c>
      <c r="E22" s="140">
        <v>260000</v>
      </c>
      <c r="F22" s="144"/>
    </row>
    <row r="23" spans="1:6" x14ac:dyDescent="0.2">
      <c r="A23" s="142"/>
      <c r="B23" s="129"/>
      <c r="C23" s="14" t="s">
        <v>216</v>
      </c>
      <c r="D23" s="143" t="s">
        <v>240</v>
      </c>
      <c r="E23" s="140">
        <v>260000</v>
      </c>
      <c r="F23" s="144"/>
    </row>
    <row r="24" spans="1:6" x14ac:dyDescent="0.2">
      <c r="A24" s="142"/>
      <c r="B24" s="129"/>
      <c r="C24" s="14" t="s">
        <v>217</v>
      </c>
      <c r="D24" s="143" t="s">
        <v>241</v>
      </c>
      <c r="E24" s="140">
        <v>260000</v>
      </c>
      <c r="F24" s="144"/>
    </row>
    <row r="25" spans="1:6" x14ac:dyDescent="0.2">
      <c r="A25" s="142"/>
      <c r="B25" s="129"/>
      <c r="C25" s="14" t="s">
        <v>218</v>
      </c>
      <c r="D25" s="143" t="s">
        <v>242</v>
      </c>
      <c r="E25" s="140">
        <v>260000</v>
      </c>
      <c r="F25" s="144"/>
    </row>
    <row r="26" spans="1:6" x14ac:dyDescent="0.2">
      <c r="A26" s="142"/>
      <c r="B26" s="129"/>
      <c r="C26" s="14" t="s">
        <v>107</v>
      </c>
      <c r="D26" s="143" t="s">
        <v>243</v>
      </c>
      <c r="E26" s="140">
        <v>260000</v>
      </c>
      <c r="F26" s="144"/>
    </row>
    <row r="27" spans="1:6" x14ac:dyDescent="0.2">
      <c r="A27" s="142"/>
      <c r="B27" s="134"/>
      <c r="C27" s="14" t="s">
        <v>119</v>
      </c>
      <c r="D27" s="143" t="s">
        <v>244</v>
      </c>
      <c r="E27" s="140">
        <v>260000</v>
      </c>
      <c r="F27" s="144"/>
    </row>
    <row r="28" spans="1:6" x14ac:dyDescent="0.2">
      <c r="A28" s="142"/>
      <c r="B28" s="129" t="s">
        <v>4</v>
      </c>
      <c r="C28" s="14" t="s">
        <v>13</v>
      </c>
      <c r="D28" s="143" t="s">
        <v>245</v>
      </c>
      <c r="E28" s="140">
        <v>260000</v>
      </c>
      <c r="F28" s="144"/>
    </row>
    <row r="29" spans="1:6" x14ac:dyDescent="0.2">
      <c r="A29" s="142"/>
      <c r="B29" s="129"/>
      <c r="C29" s="14" t="s">
        <v>219</v>
      </c>
      <c r="D29" s="143" t="s">
        <v>246</v>
      </c>
      <c r="E29" s="140">
        <v>260000</v>
      </c>
      <c r="F29" s="144"/>
    </row>
    <row r="30" spans="1:6" x14ac:dyDescent="0.2">
      <c r="A30" s="142"/>
      <c r="B30" s="129"/>
      <c r="C30" s="14" t="s">
        <v>14</v>
      </c>
      <c r="D30" s="143" t="s">
        <v>247</v>
      </c>
      <c r="E30" s="140">
        <v>260000</v>
      </c>
      <c r="F30" s="144"/>
    </row>
    <row r="31" spans="1:6" x14ac:dyDescent="0.2">
      <c r="A31" s="142"/>
      <c r="B31" s="129"/>
      <c r="C31" s="14" t="s">
        <v>10</v>
      </c>
      <c r="D31" s="143" t="s">
        <v>248</v>
      </c>
      <c r="E31" s="140">
        <v>260000</v>
      </c>
      <c r="F31" s="144"/>
    </row>
    <row r="32" spans="1:6" x14ac:dyDescent="0.2">
      <c r="A32" s="142"/>
      <c r="B32" s="129"/>
      <c r="C32" s="14" t="s">
        <v>9</v>
      </c>
      <c r="D32" s="143" t="s">
        <v>249</v>
      </c>
      <c r="E32" s="140">
        <v>260000</v>
      </c>
      <c r="F32" s="144"/>
    </row>
    <row r="33" spans="1:6" x14ac:dyDescent="0.2">
      <c r="A33" s="142"/>
      <c r="B33" s="129"/>
      <c r="C33" s="14" t="s">
        <v>12</v>
      </c>
      <c r="D33" s="143" t="s">
        <v>250</v>
      </c>
      <c r="E33" s="140">
        <v>260000</v>
      </c>
      <c r="F33" s="144"/>
    </row>
    <row r="34" spans="1:6" x14ac:dyDescent="0.2">
      <c r="A34" s="142"/>
      <c r="B34" s="129"/>
      <c r="C34" s="14" t="s">
        <v>11</v>
      </c>
      <c r="D34" s="143" t="s">
        <v>251</v>
      </c>
      <c r="E34" s="140">
        <v>260000</v>
      </c>
      <c r="F34" s="144"/>
    </row>
    <row r="35" spans="1:6" x14ac:dyDescent="0.2">
      <c r="A35" s="142"/>
      <c r="B35" s="129"/>
      <c r="C35" s="14" t="s">
        <v>220</v>
      </c>
      <c r="D35" s="143" t="s">
        <v>252</v>
      </c>
      <c r="E35" s="140">
        <v>260000</v>
      </c>
      <c r="F35" s="144"/>
    </row>
    <row r="36" spans="1:6" x14ac:dyDescent="0.2">
      <c r="A36" s="142"/>
      <c r="B36" s="134"/>
      <c r="C36" s="14" t="s">
        <v>123</v>
      </c>
      <c r="D36" s="143" t="s">
        <v>253</v>
      </c>
      <c r="E36" s="140">
        <v>260000</v>
      </c>
      <c r="F36" s="144"/>
    </row>
    <row r="37" spans="1:6" x14ac:dyDescent="0.2">
      <c r="A37" s="142"/>
      <c r="B37" s="129" t="s">
        <v>2</v>
      </c>
      <c r="C37" s="14" t="s">
        <v>221</v>
      </c>
      <c r="D37" s="143" t="s">
        <v>254</v>
      </c>
      <c r="E37" s="140">
        <v>260000</v>
      </c>
      <c r="F37" s="144"/>
    </row>
    <row r="38" spans="1:6" x14ac:dyDescent="0.2">
      <c r="A38" s="142"/>
      <c r="B38" s="129"/>
      <c r="C38" s="14" t="s">
        <v>7</v>
      </c>
      <c r="D38" s="143" t="s">
        <v>255</v>
      </c>
      <c r="E38" s="140">
        <v>260000</v>
      </c>
      <c r="F38" s="144"/>
    </row>
    <row r="39" spans="1:6" x14ac:dyDescent="0.2">
      <c r="A39" s="142"/>
      <c r="B39" s="129"/>
      <c r="C39" s="14" t="s">
        <v>108</v>
      </c>
      <c r="D39" s="143" t="s">
        <v>256</v>
      </c>
      <c r="E39" s="140">
        <v>260000</v>
      </c>
      <c r="F39" s="144"/>
    </row>
    <row r="40" spans="1:6" x14ac:dyDescent="0.2">
      <c r="A40" s="142"/>
      <c r="B40" s="129"/>
      <c r="C40" s="14" t="s">
        <v>115</v>
      </c>
      <c r="D40" s="143" t="s">
        <v>257</v>
      </c>
      <c r="E40" s="140">
        <v>260000</v>
      </c>
      <c r="F40" s="144"/>
    </row>
    <row r="41" spans="1:6" x14ac:dyDescent="0.2">
      <c r="A41" s="142"/>
      <c r="B41" s="134"/>
      <c r="C41" s="14" t="s">
        <v>120</v>
      </c>
      <c r="D41" s="143" t="s">
        <v>258</v>
      </c>
      <c r="E41" s="140">
        <v>260000</v>
      </c>
      <c r="F41" s="144"/>
    </row>
    <row r="42" spans="1:6" x14ac:dyDescent="0.2">
      <c r="A42" s="142"/>
      <c r="B42" s="129" t="s">
        <v>3</v>
      </c>
      <c r="C42" s="14" t="s">
        <v>18</v>
      </c>
      <c r="D42" s="143" t="s">
        <v>259</v>
      </c>
      <c r="E42" s="140">
        <v>260000</v>
      </c>
      <c r="F42" s="144"/>
    </row>
    <row r="43" spans="1:6" x14ac:dyDescent="0.2">
      <c r="A43" s="142"/>
      <c r="B43" s="129"/>
      <c r="C43" s="14" t="s">
        <v>20</v>
      </c>
      <c r="D43" s="143" t="s">
        <v>260</v>
      </c>
      <c r="E43" s="140">
        <v>260000</v>
      </c>
      <c r="F43" s="144"/>
    </row>
    <row r="44" spans="1:6" x14ac:dyDescent="0.2">
      <c r="A44" s="142"/>
      <c r="B44" s="129"/>
      <c r="C44" s="14" t="s">
        <v>17</v>
      </c>
      <c r="D44" s="143" t="s">
        <v>261</v>
      </c>
      <c r="E44" s="140">
        <v>260000</v>
      </c>
      <c r="F44" s="144"/>
    </row>
    <row r="45" spans="1:6" x14ac:dyDescent="0.2">
      <c r="A45" s="129"/>
      <c r="B45" s="129"/>
      <c r="C45" s="14" t="s">
        <v>21</v>
      </c>
      <c r="D45" s="143" t="s">
        <v>262</v>
      </c>
      <c r="E45" s="140">
        <v>260000</v>
      </c>
      <c r="F45" s="144"/>
    </row>
    <row r="46" spans="1:6" x14ac:dyDescent="0.2">
      <c r="A46" s="129"/>
      <c r="B46" s="129"/>
      <c r="C46" s="14" t="s">
        <v>15</v>
      </c>
      <c r="D46" s="143" t="s">
        <v>263</v>
      </c>
      <c r="E46" s="140">
        <v>260000</v>
      </c>
      <c r="F46" s="144"/>
    </row>
    <row r="47" spans="1:6" x14ac:dyDescent="0.2">
      <c r="A47" s="129"/>
      <c r="B47" s="134"/>
      <c r="C47" s="14" t="s">
        <v>16</v>
      </c>
      <c r="D47" s="143" t="s">
        <v>264</v>
      </c>
      <c r="E47" s="140">
        <v>260000</v>
      </c>
      <c r="F47" s="144"/>
    </row>
    <row r="48" spans="1:6" x14ac:dyDescent="0.2">
      <c r="A48" s="129"/>
      <c r="B48" s="130" t="s">
        <v>222</v>
      </c>
      <c r="C48" s="14" t="s">
        <v>223</v>
      </c>
      <c r="D48" s="145" t="s">
        <v>265</v>
      </c>
      <c r="E48" s="140">
        <v>260000</v>
      </c>
      <c r="F48" s="144"/>
    </row>
    <row r="49" spans="1:6" x14ac:dyDescent="0.2">
      <c r="A49" s="129"/>
      <c r="B49" s="130"/>
      <c r="C49" s="144" t="s">
        <v>224</v>
      </c>
      <c r="D49" s="146" t="s">
        <v>266</v>
      </c>
      <c r="E49" s="147">
        <v>260000</v>
      </c>
      <c r="F49" s="144"/>
    </row>
    <row r="50" spans="1:6" x14ac:dyDescent="0.2">
      <c r="A50" s="134"/>
      <c r="B50" s="66"/>
      <c r="C50" s="66"/>
      <c r="D50" s="126" t="s">
        <v>272</v>
      </c>
      <c r="E50" s="123">
        <f>SUM(E8:E49)</f>
        <v>10920000</v>
      </c>
      <c r="F50" s="14"/>
    </row>
    <row r="51" spans="1:6" s="154" customFormat="1" x14ac:dyDescent="0.2">
      <c r="A51" s="148" t="s">
        <v>199</v>
      </c>
      <c r="B51" s="149"/>
      <c r="C51" s="150" t="s">
        <v>103</v>
      </c>
      <c r="D51" s="151" t="s">
        <v>134</v>
      </c>
      <c r="E51" s="152">
        <v>1200000</v>
      </c>
      <c r="F51" s="153" t="s">
        <v>267</v>
      </c>
    </row>
    <row r="52" spans="1:6" s="154" customFormat="1" x14ac:dyDescent="0.2">
      <c r="A52" s="155"/>
      <c r="B52" s="156"/>
      <c r="C52" s="150" t="s">
        <v>107</v>
      </c>
      <c r="D52" s="151" t="s">
        <v>134</v>
      </c>
      <c r="E52" s="152">
        <v>1200000</v>
      </c>
      <c r="F52" s="157" t="s">
        <v>269</v>
      </c>
    </row>
    <row r="53" spans="1:6" s="154" customFormat="1" x14ac:dyDescent="0.2">
      <c r="A53" s="155"/>
      <c r="B53" s="156"/>
      <c r="C53" s="150" t="s">
        <v>10</v>
      </c>
      <c r="D53" s="151" t="s">
        <v>134</v>
      </c>
      <c r="E53" s="152">
        <v>1200000</v>
      </c>
      <c r="F53" s="157" t="s">
        <v>270</v>
      </c>
    </row>
    <row r="54" spans="1:6" s="154" customFormat="1" x14ac:dyDescent="0.2">
      <c r="A54" s="155"/>
      <c r="B54" s="156"/>
      <c r="C54" s="150" t="s">
        <v>108</v>
      </c>
      <c r="D54" s="151" t="s">
        <v>134</v>
      </c>
      <c r="E54" s="152">
        <v>1200000</v>
      </c>
      <c r="F54" s="157"/>
    </row>
    <row r="55" spans="1:6" s="154" customFormat="1" x14ac:dyDescent="0.2">
      <c r="A55" s="158"/>
      <c r="B55" s="159"/>
      <c r="C55" s="160"/>
      <c r="D55" s="127" t="s">
        <v>273</v>
      </c>
      <c r="E55" s="124">
        <f>SUM(E51:E54)</f>
        <v>4800000</v>
      </c>
      <c r="F55" s="161"/>
    </row>
    <row r="59" spans="1:6" x14ac:dyDescent="0.2">
      <c r="E59" s="140">
        <v>9410000</v>
      </c>
    </row>
    <row r="60" spans="1:6" x14ac:dyDescent="0.2">
      <c r="E60" s="140">
        <v>10920000</v>
      </c>
    </row>
    <row r="61" spans="1:6" x14ac:dyDescent="0.2">
      <c r="E61" s="140">
        <v>4800000</v>
      </c>
    </row>
    <row r="62" spans="1:6" x14ac:dyDescent="0.2">
      <c r="D62" s="128" t="s">
        <v>275</v>
      </c>
      <c r="E62" s="2">
        <f>SUM(E59:E61)</f>
        <v>25130000</v>
      </c>
    </row>
    <row r="64" spans="1:6" x14ac:dyDescent="0.2">
      <c r="F64" s="8" t="s">
        <v>274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4"/>
  <sheetViews>
    <sheetView topLeftCell="A16" workbookViewId="0">
      <selection activeCell="C57" sqref="C57"/>
    </sheetView>
  </sheetViews>
  <sheetFormatPr defaultColWidth="5.75" defaultRowHeight="14.25" x14ac:dyDescent="0.2"/>
  <cols>
    <col min="1" max="1" width="12" style="65" customWidth="1"/>
    <col min="2" max="2" width="14.375" style="41" customWidth="1"/>
    <col min="3" max="3" width="26.625" style="41" customWidth="1"/>
    <col min="4" max="4" width="13.25" style="38" customWidth="1"/>
    <col min="5" max="5" width="6.75" style="38" customWidth="1"/>
    <col min="6" max="6" width="12.375" style="38" customWidth="1"/>
    <col min="7" max="7" width="32.375" style="38" customWidth="1"/>
    <col min="8" max="8" width="18.125" style="38" customWidth="1"/>
    <col min="9" max="16384" width="5.75" style="38"/>
  </cols>
  <sheetData>
    <row r="1" spans="1:8" x14ac:dyDescent="0.2">
      <c r="A1" s="189" t="s">
        <v>140</v>
      </c>
      <c r="B1" s="188"/>
      <c r="C1" s="188"/>
      <c r="D1" s="188"/>
      <c r="E1" s="188"/>
      <c r="F1" s="188"/>
      <c r="G1" s="188"/>
      <c r="H1" s="188"/>
    </row>
    <row r="2" spans="1:8" s="41" customFormat="1" x14ac:dyDescent="0.2">
      <c r="A2" s="39" t="s">
        <v>1</v>
      </c>
      <c r="B2" s="39" t="s">
        <v>0</v>
      </c>
      <c r="C2" s="39" t="s">
        <v>6</v>
      </c>
      <c r="D2" s="40" t="s">
        <v>33</v>
      </c>
      <c r="E2" s="40" t="s">
        <v>32</v>
      </c>
      <c r="F2" s="40" t="s">
        <v>34</v>
      </c>
      <c r="G2" s="40" t="s">
        <v>39</v>
      </c>
      <c r="H2" s="40" t="s">
        <v>139</v>
      </c>
    </row>
    <row r="3" spans="1:8" ht="28.5" x14ac:dyDescent="0.2">
      <c r="A3" s="42" t="s">
        <v>25</v>
      </c>
      <c r="B3" s="43" t="s">
        <v>42</v>
      </c>
      <c r="C3" s="44" t="s">
        <v>52</v>
      </c>
      <c r="D3" s="45">
        <v>160000</v>
      </c>
      <c r="E3" s="46">
        <v>2</v>
      </c>
      <c r="F3" s="45">
        <f>IF(D3*E3=0,"",D3*E3)</f>
        <v>320000</v>
      </c>
      <c r="G3" s="46" t="s">
        <v>43</v>
      </c>
      <c r="H3" s="43"/>
    </row>
    <row r="4" spans="1:8" ht="28.5" x14ac:dyDescent="0.2">
      <c r="A4" s="42" t="s">
        <v>22</v>
      </c>
      <c r="B4" s="43" t="s">
        <v>45</v>
      </c>
      <c r="C4" s="44" t="s">
        <v>52</v>
      </c>
      <c r="D4" s="45">
        <v>160000</v>
      </c>
      <c r="E4" s="46">
        <v>2</v>
      </c>
      <c r="F4" s="45">
        <f>IF(D4*E4=0,"",D4*E4)</f>
        <v>320000</v>
      </c>
      <c r="G4" s="46" t="s">
        <v>43</v>
      </c>
      <c r="H4" s="43"/>
    </row>
    <row r="5" spans="1:8" ht="28.5" x14ac:dyDescent="0.2">
      <c r="A5" s="42" t="s">
        <v>28</v>
      </c>
      <c r="B5" s="43" t="s">
        <v>44</v>
      </c>
      <c r="C5" s="44" t="s">
        <v>52</v>
      </c>
      <c r="D5" s="45">
        <v>160000</v>
      </c>
      <c r="E5" s="46">
        <v>2</v>
      </c>
      <c r="F5" s="45">
        <f>IF(D5*E5=0,"",D5*E5)</f>
        <v>320000</v>
      </c>
      <c r="G5" s="46" t="s">
        <v>43</v>
      </c>
      <c r="H5" s="43"/>
    </row>
    <row r="6" spans="1:8" ht="28.5" x14ac:dyDescent="0.2">
      <c r="A6" s="47" t="s">
        <v>4</v>
      </c>
      <c r="B6" s="48" t="s">
        <v>46</v>
      </c>
      <c r="C6" s="44" t="s">
        <v>52</v>
      </c>
      <c r="D6" s="45">
        <v>160000</v>
      </c>
      <c r="E6" s="46">
        <v>2</v>
      </c>
      <c r="F6" s="45">
        <f>IF(D6*E6=0,"",D6*E6)</f>
        <v>320000</v>
      </c>
      <c r="G6" s="46" t="s">
        <v>43</v>
      </c>
      <c r="H6" s="43"/>
    </row>
    <row r="7" spans="1:8" x14ac:dyDescent="0.2">
      <c r="A7" s="49" t="s">
        <v>2</v>
      </c>
      <c r="B7" s="48" t="s">
        <v>7</v>
      </c>
      <c r="C7" s="50" t="s">
        <v>36</v>
      </c>
      <c r="D7" s="45">
        <v>150000</v>
      </c>
      <c r="E7" s="46">
        <v>1</v>
      </c>
      <c r="F7" s="45">
        <f>IF(D7*E7=0,"",D7*E7)</f>
        <v>150000</v>
      </c>
      <c r="G7" s="46" t="s">
        <v>35</v>
      </c>
      <c r="H7" s="43"/>
    </row>
    <row r="8" spans="1:8" x14ac:dyDescent="0.2">
      <c r="A8" s="51"/>
      <c r="B8" s="52"/>
      <c r="C8" s="53" t="s">
        <v>37</v>
      </c>
      <c r="D8" s="45">
        <v>50000</v>
      </c>
      <c r="E8" s="46">
        <v>1</v>
      </c>
      <c r="F8" s="45">
        <f t="shared" ref="F8:F50" si="0">IF(D8*E8=0,"",D8*E8)</f>
        <v>50000</v>
      </c>
      <c r="G8" s="46"/>
      <c r="H8" s="43"/>
    </row>
    <row r="9" spans="1:8" x14ac:dyDescent="0.2">
      <c r="A9" s="51"/>
      <c r="B9" s="52"/>
      <c r="C9" s="53" t="s">
        <v>38</v>
      </c>
      <c r="D9" s="45">
        <v>35000</v>
      </c>
      <c r="E9" s="46">
        <v>1</v>
      </c>
      <c r="F9" s="45">
        <f t="shared" si="0"/>
        <v>35000</v>
      </c>
      <c r="G9" s="46"/>
      <c r="H9" s="43"/>
    </row>
    <row r="10" spans="1:8" x14ac:dyDescent="0.2">
      <c r="A10" s="49" t="s">
        <v>4</v>
      </c>
      <c r="B10" s="48" t="s">
        <v>9</v>
      </c>
      <c r="C10" s="50" t="s">
        <v>36</v>
      </c>
      <c r="D10" s="45">
        <v>150000</v>
      </c>
      <c r="E10" s="46">
        <v>1</v>
      </c>
      <c r="F10" s="45">
        <f t="shared" ref="F10:F21" si="1">IF(D10*E10=0,"",D10*E10)</f>
        <v>150000</v>
      </c>
      <c r="G10" s="46" t="s">
        <v>35</v>
      </c>
      <c r="H10" s="43"/>
    </row>
    <row r="11" spans="1:8" ht="28.5" x14ac:dyDescent="0.2">
      <c r="A11" s="51"/>
      <c r="B11" s="52"/>
      <c r="C11" s="50" t="s">
        <v>51</v>
      </c>
      <c r="D11" s="45">
        <v>50000</v>
      </c>
      <c r="E11" s="46">
        <v>1</v>
      </c>
      <c r="F11" s="45">
        <f t="shared" si="1"/>
        <v>50000</v>
      </c>
      <c r="G11" s="46"/>
      <c r="H11" s="43"/>
    </row>
    <row r="12" spans="1:8" x14ac:dyDescent="0.2">
      <c r="A12" s="51"/>
      <c r="B12" s="52"/>
      <c r="C12" s="53" t="s">
        <v>38</v>
      </c>
      <c r="D12" s="45">
        <v>35000</v>
      </c>
      <c r="E12" s="46">
        <v>1</v>
      </c>
      <c r="F12" s="45">
        <f t="shared" si="1"/>
        <v>35000</v>
      </c>
      <c r="G12" s="46"/>
      <c r="H12" s="43"/>
    </row>
    <row r="13" spans="1:8" x14ac:dyDescent="0.2">
      <c r="A13" s="49" t="s">
        <v>3</v>
      </c>
      <c r="B13" s="48" t="s">
        <v>16</v>
      </c>
      <c r="C13" s="50" t="s">
        <v>36</v>
      </c>
      <c r="D13" s="45">
        <v>150000</v>
      </c>
      <c r="E13" s="46">
        <v>1</v>
      </c>
      <c r="F13" s="45">
        <f t="shared" si="1"/>
        <v>150000</v>
      </c>
      <c r="G13" s="46" t="s">
        <v>35</v>
      </c>
      <c r="H13" s="43"/>
    </row>
    <row r="14" spans="1:8" ht="28.5" x14ac:dyDescent="0.2">
      <c r="A14" s="51"/>
      <c r="B14" s="54"/>
      <c r="C14" s="50" t="s">
        <v>51</v>
      </c>
      <c r="D14" s="45">
        <v>50000</v>
      </c>
      <c r="E14" s="46">
        <v>1</v>
      </c>
      <c r="F14" s="45">
        <f t="shared" si="1"/>
        <v>50000</v>
      </c>
      <c r="G14" s="46"/>
      <c r="H14" s="43"/>
    </row>
    <row r="15" spans="1:8" x14ac:dyDescent="0.2">
      <c r="A15" s="51"/>
      <c r="B15" s="54"/>
      <c r="C15" s="53" t="s">
        <v>38</v>
      </c>
      <c r="D15" s="45">
        <v>35000</v>
      </c>
      <c r="E15" s="46">
        <v>1</v>
      </c>
      <c r="F15" s="45">
        <f t="shared" si="1"/>
        <v>35000</v>
      </c>
      <c r="G15" s="46"/>
      <c r="H15" s="43"/>
    </row>
    <row r="16" spans="1:8" x14ac:dyDescent="0.2">
      <c r="A16" s="49" t="s">
        <v>4</v>
      </c>
      <c r="B16" s="48" t="s">
        <v>12</v>
      </c>
      <c r="C16" s="50" t="s">
        <v>36</v>
      </c>
      <c r="D16" s="45">
        <v>150000</v>
      </c>
      <c r="E16" s="46">
        <v>1</v>
      </c>
      <c r="F16" s="45">
        <f t="shared" si="1"/>
        <v>150000</v>
      </c>
      <c r="G16" s="46" t="s">
        <v>35</v>
      </c>
      <c r="H16" s="43"/>
    </row>
    <row r="17" spans="1:8" x14ac:dyDescent="0.2">
      <c r="A17" s="51"/>
      <c r="B17" s="54"/>
      <c r="C17" s="53" t="s">
        <v>37</v>
      </c>
      <c r="D17" s="45">
        <v>50000</v>
      </c>
      <c r="E17" s="46">
        <v>1</v>
      </c>
      <c r="F17" s="45">
        <f t="shared" si="1"/>
        <v>50000</v>
      </c>
      <c r="G17" s="46"/>
      <c r="H17" s="43"/>
    </row>
    <row r="18" spans="1:8" x14ac:dyDescent="0.2">
      <c r="A18" s="51"/>
      <c r="B18" s="54"/>
      <c r="C18" s="53" t="s">
        <v>38</v>
      </c>
      <c r="D18" s="45">
        <v>35000</v>
      </c>
      <c r="E18" s="46">
        <v>1</v>
      </c>
      <c r="F18" s="45">
        <f t="shared" si="1"/>
        <v>35000</v>
      </c>
      <c r="G18" s="46"/>
      <c r="H18" s="43"/>
    </row>
    <row r="19" spans="1:8" x14ac:dyDescent="0.2">
      <c r="A19" s="49" t="s">
        <v>3</v>
      </c>
      <c r="B19" s="48" t="s">
        <v>18</v>
      </c>
      <c r="C19" s="50" t="s">
        <v>36</v>
      </c>
      <c r="D19" s="45">
        <v>150000</v>
      </c>
      <c r="E19" s="46">
        <v>1</v>
      </c>
      <c r="F19" s="45">
        <f t="shared" si="1"/>
        <v>150000</v>
      </c>
      <c r="G19" s="46" t="s">
        <v>35</v>
      </c>
      <c r="H19" s="43"/>
    </row>
    <row r="20" spans="1:8" ht="28.5" x14ac:dyDescent="0.2">
      <c r="A20" s="51"/>
      <c r="B20" s="52"/>
      <c r="C20" s="50" t="s">
        <v>51</v>
      </c>
      <c r="D20" s="45">
        <v>50000</v>
      </c>
      <c r="E20" s="46">
        <v>1</v>
      </c>
      <c r="F20" s="45">
        <f t="shared" si="1"/>
        <v>50000</v>
      </c>
      <c r="G20" s="46"/>
      <c r="H20" s="43"/>
    </row>
    <row r="21" spans="1:8" x14ac:dyDescent="0.2">
      <c r="A21" s="51"/>
      <c r="B21" s="52"/>
      <c r="C21" s="53" t="s">
        <v>38</v>
      </c>
      <c r="D21" s="45">
        <v>35000</v>
      </c>
      <c r="E21" s="46">
        <v>1</v>
      </c>
      <c r="F21" s="45">
        <f t="shared" si="1"/>
        <v>35000</v>
      </c>
      <c r="G21" s="46"/>
      <c r="H21" s="43"/>
    </row>
    <row r="22" spans="1:8" x14ac:dyDescent="0.2">
      <c r="A22" s="49" t="s">
        <v>4</v>
      </c>
      <c r="B22" s="48" t="s">
        <v>8</v>
      </c>
      <c r="C22" s="50" t="s">
        <v>36</v>
      </c>
      <c r="D22" s="45">
        <v>150000</v>
      </c>
      <c r="E22" s="46">
        <v>1</v>
      </c>
      <c r="F22" s="45">
        <f t="shared" si="0"/>
        <v>150000</v>
      </c>
      <c r="G22" s="46" t="s">
        <v>35</v>
      </c>
      <c r="H22" s="43"/>
    </row>
    <row r="23" spans="1:8" ht="28.5" x14ac:dyDescent="0.2">
      <c r="A23" s="51"/>
      <c r="B23" s="52"/>
      <c r="C23" s="50" t="s">
        <v>51</v>
      </c>
      <c r="D23" s="45">
        <v>50000</v>
      </c>
      <c r="E23" s="46">
        <v>1</v>
      </c>
      <c r="F23" s="45">
        <f t="shared" si="0"/>
        <v>50000</v>
      </c>
      <c r="G23" s="46"/>
      <c r="H23" s="43"/>
    </row>
    <row r="24" spans="1:8" x14ac:dyDescent="0.2">
      <c r="A24" s="51"/>
      <c r="B24" s="52"/>
      <c r="C24" s="53" t="s">
        <v>38</v>
      </c>
      <c r="D24" s="45">
        <v>35000</v>
      </c>
      <c r="E24" s="46">
        <v>1</v>
      </c>
      <c r="F24" s="45">
        <f t="shared" si="0"/>
        <v>35000</v>
      </c>
      <c r="G24" s="46"/>
      <c r="H24" s="43"/>
    </row>
    <row r="25" spans="1:8" x14ac:dyDescent="0.2">
      <c r="A25" s="49" t="s">
        <v>3</v>
      </c>
      <c r="B25" s="48" t="s">
        <v>15</v>
      </c>
      <c r="C25" s="50" t="s">
        <v>36</v>
      </c>
      <c r="D25" s="45">
        <v>150000</v>
      </c>
      <c r="E25" s="46">
        <v>1</v>
      </c>
      <c r="F25" s="45">
        <f t="shared" ref="F25:F33" si="2">IF(D25*E25=0,"",D25*E25)</f>
        <v>150000</v>
      </c>
      <c r="G25" s="46" t="s">
        <v>35</v>
      </c>
      <c r="H25" s="43"/>
    </row>
    <row r="26" spans="1:8" ht="28.5" x14ac:dyDescent="0.2">
      <c r="A26" s="51"/>
      <c r="B26" s="54"/>
      <c r="C26" s="50" t="s">
        <v>51</v>
      </c>
      <c r="D26" s="45">
        <v>50000</v>
      </c>
      <c r="E26" s="46">
        <v>1</v>
      </c>
      <c r="F26" s="45">
        <f t="shared" si="2"/>
        <v>50000</v>
      </c>
      <c r="G26" s="46"/>
      <c r="H26" s="43"/>
    </row>
    <row r="27" spans="1:8" x14ac:dyDescent="0.2">
      <c r="A27" s="51"/>
      <c r="B27" s="54"/>
      <c r="C27" s="53" t="s">
        <v>38</v>
      </c>
      <c r="D27" s="45">
        <v>35000</v>
      </c>
      <c r="E27" s="46">
        <v>1</v>
      </c>
      <c r="F27" s="45">
        <f t="shared" si="2"/>
        <v>35000</v>
      </c>
      <c r="G27" s="46"/>
      <c r="H27" s="43"/>
    </row>
    <row r="28" spans="1:8" x14ac:dyDescent="0.2">
      <c r="A28" s="49" t="s">
        <v>4</v>
      </c>
      <c r="B28" s="48" t="s">
        <v>11</v>
      </c>
      <c r="C28" s="50" t="s">
        <v>36</v>
      </c>
      <c r="D28" s="45">
        <v>150000</v>
      </c>
      <c r="E28" s="46">
        <v>1</v>
      </c>
      <c r="F28" s="45">
        <f t="shared" si="2"/>
        <v>150000</v>
      </c>
      <c r="G28" s="46" t="s">
        <v>35</v>
      </c>
      <c r="H28" s="43"/>
    </row>
    <row r="29" spans="1:8" x14ac:dyDescent="0.2">
      <c r="A29" s="51"/>
      <c r="B29" s="54"/>
      <c r="C29" s="53" t="s">
        <v>37</v>
      </c>
      <c r="D29" s="45">
        <v>50000</v>
      </c>
      <c r="E29" s="46">
        <v>1</v>
      </c>
      <c r="F29" s="45">
        <f t="shared" si="2"/>
        <v>50000</v>
      </c>
      <c r="G29" s="46"/>
      <c r="H29" s="43"/>
    </row>
    <row r="30" spans="1:8" x14ac:dyDescent="0.2">
      <c r="A30" s="51"/>
      <c r="B30" s="54"/>
      <c r="C30" s="53" t="s">
        <v>38</v>
      </c>
      <c r="D30" s="45">
        <v>35000</v>
      </c>
      <c r="E30" s="46">
        <v>1</v>
      </c>
      <c r="F30" s="45">
        <f t="shared" si="2"/>
        <v>35000</v>
      </c>
      <c r="G30" s="46"/>
      <c r="H30" s="43"/>
    </row>
    <row r="31" spans="1:8" x14ac:dyDescent="0.2">
      <c r="A31" s="49" t="s">
        <v>3</v>
      </c>
      <c r="B31" s="48" t="s">
        <v>41</v>
      </c>
      <c r="C31" s="50" t="s">
        <v>36</v>
      </c>
      <c r="D31" s="45">
        <v>150000</v>
      </c>
      <c r="E31" s="46">
        <v>1</v>
      </c>
      <c r="F31" s="45">
        <f t="shared" si="2"/>
        <v>150000</v>
      </c>
      <c r="G31" s="46" t="s">
        <v>35</v>
      </c>
      <c r="H31" s="43"/>
    </row>
    <row r="32" spans="1:8" ht="28.5" x14ac:dyDescent="0.2">
      <c r="A32" s="51"/>
      <c r="B32" s="52"/>
      <c r="C32" s="50" t="s">
        <v>51</v>
      </c>
      <c r="D32" s="45">
        <v>50000</v>
      </c>
      <c r="E32" s="46">
        <v>1</v>
      </c>
      <c r="F32" s="45">
        <f t="shared" si="2"/>
        <v>50000</v>
      </c>
      <c r="G32" s="46"/>
      <c r="H32" s="43"/>
    </row>
    <row r="33" spans="1:8" x14ac:dyDescent="0.2">
      <c r="A33" s="51"/>
      <c r="B33" s="52"/>
      <c r="C33" s="53" t="s">
        <v>38</v>
      </c>
      <c r="D33" s="45">
        <v>35000</v>
      </c>
      <c r="E33" s="46">
        <v>1</v>
      </c>
      <c r="F33" s="45">
        <f t="shared" si="2"/>
        <v>35000</v>
      </c>
      <c r="G33" s="46"/>
      <c r="H33" s="43"/>
    </row>
    <row r="34" spans="1:8" x14ac:dyDescent="0.2">
      <c r="A34" s="49" t="s">
        <v>4</v>
      </c>
      <c r="B34" s="48" t="s">
        <v>10</v>
      </c>
      <c r="C34" s="50" t="s">
        <v>36</v>
      </c>
      <c r="D34" s="45">
        <v>150000</v>
      </c>
      <c r="E34" s="46">
        <v>1</v>
      </c>
      <c r="F34" s="45">
        <f t="shared" si="0"/>
        <v>150000</v>
      </c>
      <c r="G34" s="46" t="s">
        <v>35</v>
      </c>
      <c r="H34" s="43"/>
    </row>
    <row r="35" spans="1:8" ht="28.5" x14ac:dyDescent="0.2">
      <c r="A35" s="51"/>
      <c r="B35" s="54"/>
      <c r="C35" s="50" t="s">
        <v>51</v>
      </c>
      <c r="D35" s="45">
        <v>50000</v>
      </c>
      <c r="E35" s="46">
        <v>1</v>
      </c>
      <c r="F35" s="45">
        <f t="shared" si="0"/>
        <v>50000</v>
      </c>
      <c r="G35" s="46"/>
      <c r="H35" s="43"/>
    </row>
    <row r="36" spans="1:8" x14ac:dyDescent="0.2">
      <c r="A36" s="51"/>
      <c r="B36" s="54"/>
      <c r="C36" s="53" t="s">
        <v>38</v>
      </c>
      <c r="D36" s="45">
        <v>35000</v>
      </c>
      <c r="E36" s="46">
        <v>1</v>
      </c>
      <c r="F36" s="45">
        <f t="shared" si="0"/>
        <v>35000</v>
      </c>
      <c r="G36" s="46"/>
      <c r="H36" s="43"/>
    </row>
    <row r="37" spans="1:8" x14ac:dyDescent="0.2">
      <c r="A37" s="49" t="s">
        <v>3</v>
      </c>
      <c r="B37" s="48" t="s">
        <v>50</v>
      </c>
      <c r="C37" s="50" t="s">
        <v>36</v>
      </c>
      <c r="D37" s="45">
        <v>150000</v>
      </c>
      <c r="E37" s="46">
        <v>1</v>
      </c>
      <c r="F37" s="45">
        <f>IF(D37*E37=0,"",D37*E37)</f>
        <v>150000</v>
      </c>
      <c r="G37" s="46" t="s">
        <v>35</v>
      </c>
      <c r="H37" s="43"/>
    </row>
    <row r="38" spans="1:8" ht="28.5" x14ac:dyDescent="0.2">
      <c r="A38" s="51"/>
      <c r="B38" s="54"/>
      <c r="C38" s="50" t="s">
        <v>51</v>
      </c>
      <c r="D38" s="45">
        <v>50000</v>
      </c>
      <c r="E38" s="46">
        <v>1</v>
      </c>
      <c r="F38" s="45">
        <f>IF(D38*E38=0,"",D38*E38)</f>
        <v>50000</v>
      </c>
      <c r="G38" s="46"/>
      <c r="H38" s="43"/>
    </row>
    <row r="39" spans="1:8" x14ac:dyDescent="0.2">
      <c r="A39" s="51"/>
      <c r="B39" s="54"/>
      <c r="C39" s="53" t="s">
        <v>38</v>
      </c>
      <c r="D39" s="45">
        <v>35000</v>
      </c>
      <c r="E39" s="46">
        <v>1</v>
      </c>
      <c r="F39" s="45">
        <f>IF(D39*E39=0,"",D39*E39)</f>
        <v>35000</v>
      </c>
      <c r="G39" s="46"/>
      <c r="H39" s="43"/>
    </row>
    <row r="40" spans="1:8" x14ac:dyDescent="0.2">
      <c r="A40" s="49" t="s">
        <v>4</v>
      </c>
      <c r="B40" s="48" t="s">
        <v>13</v>
      </c>
      <c r="C40" s="50" t="s">
        <v>36</v>
      </c>
      <c r="D40" s="45">
        <v>150000</v>
      </c>
      <c r="E40" s="46">
        <v>1</v>
      </c>
      <c r="F40" s="45">
        <f t="shared" si="0"/>
        <v>150000</v>
      </c>
      <c r="G40" s="46" t="s">
        <v>35</v>
      </c>
      <c r="H40" s="43"/>
    </row>
    <row r="41" spans="1:8" ht="28.5" x14ac:dyDescent="0.2">
      <c r="A41" s="51"/>
      <c r="B41" s="52"/>
      <c r="C41" s="50" t="s">
        <v>51</v>
      </c>
      <c r="D41" s="45">
        <v>50000</v>
      </c>
      <c r="E41" s="46">
        <v>1</v>
      </c>
      <c r="F41" s="45">
        <f t="shared" si="0"/>
        <v>50000</v>
      </c>
      <c r="G41" s="46"/>
      <c r="H41" s="43"/>
    </row>
    <row r="42" spans="1:8" x14ac:dyDescent="0.2">
      <c r="A42" s="51"/>
      <c r="B42" s="52"/>
      <c r="C42" s="53" t="s">
        <v>38</v>
      </c>
      <c r="D42" s="45">
        <v>35000</v>
      </c>
      <c r="E42" s="46">
        <v>1</v>
      </c>
      <c r="F42" s="45">
        <f t="shared" si="0"/>
        <v>35000</v>
      </c>
      <c r="G42" s="46"/>
      <c r="H42" s="43"/>
    </row>
    <row r="43" spans="1:8" x14ac:dyDescent="0.2">
      <c r="A43" s="49" t="s">
        <v>3</v>
      </c>
      <c r="B43" s="48" t="s">
        <v>19</v>
      </c>
      <c r="C43" s="50" t="s">
        <v>36</v>
      </c>
      <c r="D43" s="45">
        <v>150000</v>
      </c>
      <c r="E43" s="46">
        <v>1</v>
      </c>
      <c r="F43" s="45">
        <f>IF(D43*E43=0,"",D43*E43)</f>
        <v>150000</v>
      </c>
      <c r="G43" s="46" t="s">
        <v>35</v>
      </c>
      <c r="H43" s="43"/>
    </row>
    <row r="44" spans="1:8" ht="28.5" x14ac:dyDescent="0.2">
      <c r="A44" s="51"/>
      <c r="B44" s="54"/>
      <c r="C44" s="50" t="s">
        <v>51</v>
      </c>
      <c r="D44" s="45">
        <v>50000</v>
      </c>
      <c r="E44" s="46">
        <v>1</v>
      </c>
      <c r="F44" s="45">
        <f>IF(D44*E44=0,"",D44*E44)</f>
        <v>50000</v>
      </c>
      <c r="G44" s="46"/>
      <c r="H44" s="43"/>
    </row>
    <row r="45" spans="1:8" x14ac:dyDescent="0.2">
      <c r="A45" s="51"/>
      <c r="B45" s="54"/>
      <c r="C45" s="53" t="s">
        <v>38</v>
      </c>
      <c r="D45" s="45">
        <v>35000</v>
      </c>
      <c r="E45" s="46">
        <v>1</v>
      </c>
      <c r="F45" s="45">
        <f>IF(D45*E45=0,"",D45*E45)</f>
        <v>35000</v>
      </c>
      <c r="G45" s="46"/>
      <c r="H45" s="43"/>
    </row>
    <row r="46" spans="1:8" x14ac:dyDescent="0.2">
      <c r="A46" s="49" t="s">
        <v>4</v>
      </c>
      <c r="B46" s="48" t="s">
        <v>14</v>
      </c>
      <c r="C46" s="50" t="s">
        <v>36</v>
      </c>
      <c r="D46" s="45">
        <v>150000</v>
      </c>
      <c r="E46" s="46">
        <v>1</v>
      </c>
      <c r="F46" s="45">
        <f t="shared" si="0"/>
        <v>150000</v>
      </c>
      <c r="G46" s="46" t="s">
        <v>35</v>
      </c>
      <c r="H46" s="43"/>
    </row>
    <row r="47" spans="1:8" ht="28.5" x14ac:dyDescent="0.2">
      <c r="A47" s="51"/>
      <c r="B47" s="52"/>
      <c r="C47" s="50" t="s">
        <v>51</v>
      </c>
      <c r="D47" s="45">
        <v>50000</v>
      </c>
      <c r="E47" s="46">
        <v>1</v>
      </c>
      <c r="F47" s="45">
        <f t="shared" si="0"/>
        <v>50000</v>
      </c>
      <c r="G47" s="46"/>
      <c r="H47" s="43"/>
    </row>
    <row r="48" spans="1:8" x14ac:dyDescent="0.2">
      <c r="A48" s="51"/>
      <c r="B48" s="52"/>
      <c r="C48" s="53" t="s">
        <v>38</v>
      </c>
      <c r="D48" s="45">
        <v>35000</v>
      </c>
      <c r="E48" s="46">
        <v>1</v>
      </c>
      <c r="F48" s="45">
        <f t="shared" si="0"/>
        <v>35000</v>
      </c>
      <c r="G48" s="46"/>
      <c r="H48" s="43"/>
    </row>
    <row r="49" spans="1:8" x14ac:dyDescent="0.2">
      <c r="A49" s="49" t="s">
        <v>3</v>
      </c>
      <c r="B49" s="48" t="s">
        <v>17</v>
      </c>
      <c r="C49" s="50" t="s">
        <v>36</v>
      </c>
      <c r="D49" s="45">
        <v>150000</v>
      </c>
      <c r="E49" s="46">
        <v>1</v>
      </c>
      <c r="F49" s="45">
        <f t="shared" si="0"/>
        <v>150000</v>
      </c>
      <c r="G49" s="46" t="s">
        <v>35</v>
      </c>
      <c r="H49" s="43"/>
    </row>
    <row r="50" spans="1:8" x14ac:dyDescent="0.2">
      <c r="A50" s="51"/>
      <c r="B50" s="52"/>
      <c r="C50" s="53" t="s">
        <v>40</v>
      </c>
      <c r="D50" s="45">
        <v>35000</v>
      </c>
      <c r="E50" s="46">
        <v>1</v>
      </c>
      <c r="F50" s="45">
        <f t="shared" si="0"/>
        <v>35000</v>
      </c>
      <c r="G50" s="46"/>
      <c r="H50" s="43"/>
    </row>
    <row r="51" spans="1:8" x14ac:dyDescent="0.2">
      <c r="A51" s="49" t="s">
        <v>3</v>
      </c>
      <c r="B51" s="48" t="s">
        <v>20</v>
      </c>
      <c r="C51" s="50" t="s">
        <v>36</v>
      </c>
      <c r="D51" s="45">
        <v>150000</v>
      </c>
      <c r="E51" s="46">
        <v>1</v>
      </c>
      <c r="F51" s="45">
        <f t="shared" ref="F51:F54" si="3">IF(D51*E51=0,"",D51*E51)</f>
        <v>150000</v>
      </c>
      <c r="G51" s="46" t="s">
        <v>35</v>
      </c>
      <c r="H51" s="43"/>
    </row>
    <row r="52" spans="1:8" ht="28.5" x14ac:dyDescent="0.2">
      <c r="A52" s="51"/>
      <c r="B52" s="54"/>
      <c r="C52" s="50" t="s">
        <v>51</v>
      </c>
      <c r="D52" s="45">
        <v>50000</v>
      </c>
      <c r="E52" s="46">
        <v>1</v>
      </c>
      <c r="F52" s="45">
        <f t="shared" si="3"/>
        <v>50000</v>
      </c>
      <c r="G52" s="46"/>
      <c r="H52" s="43"/>
    </row>
    <row r="53" spans="1:8" ht="28.5" x14ac:dyDescent="0.2">
      <c r="A53" s="49" t="s">
        <v>3</v>
      </c>
      <c r="B53" s="48" t="s">
        <v>21</v>
      </c>
      <c r="C53" s="50" t="s">
        <v>138</v>
      </c>
      <c r="D53" s="45">
        <v>50000</v>
      </c>
      <c r="E53" s="46">
        <v>1</v>
      </c>
      <c r="F53" s="45">
        <f t="shared" si="3"/>
        <v>50000</v>
      </c>
      <c r="G53" s="46" t="s">
        <v>35</v>
      </c>
      <c r="H53" s="43"/>
    </row>
    <row r="54" spans="1:8" x14ac:dyDescent="0.2">
      <c r="A54" s="51"/>
      <c r="B54" s="52"/>
      <c r="C54" s="53" t="s">
        <v>40</v>
      </c>
      <c r="D54" s="45">
        <v>35000</v>
      </c>
      <c r="E54" s="46">
        <v>1</v>
      </c>
      <c r="F54" s="45">
        <f t="shared" si="3"/>
        <v>35000</v>
      </c>
      <c r="G54" s="46"/>
      <c r="H54" s="43"/>
    </row>
    <row r="55" spans="1:8" x14ac:dyDescent="0.2">
      <c r="A55" s="55" t="s">
        <v>5</v>
      </c>
      <c r="B55" s="56" t="s">
        <v>23</v>
      </c>
      <c r="C55" s="50" t="s">
        <v>36</v>
      </c>
      <c r="D55" s="45">
        <v>150000</v>
      </c>
      <c r="E55" s="46">
        <v>1</v>
      </c>
      <c r="F55" s="45">
        <f t="shared" ref="F55:F56" si="4">IF(D55*E55=0,"",D55*E55)</f>
        <v>150000</v>
      </c>
      <c r="G55" s="46" t="s">
        <v>43</v>
      </c>
      <c r="H55" s="43"/>
    </row>
    <row r="56" spans="1:8" ht="28.5" x14ac:dyDescent="0.2">
      <c r="A56" s="51"/>
      <c r="B56" s="54"/>
      <c r="C56" s="50" t="s">
        <v>51</v>
      </c>
      <c r="D56" s="45">
        <v>50000</v>
      </c>
      <c r="E56" s="46">
        <v>1</v>
      </c>
      <c r="F56" s="45">
        <f t="shared" si="4"/>
        <v>50000</v>
      </c>
      <c r="G56" s="43"/>
      <c r="H56" s="43"/>
    </row>
    <row r="57" spans="1:8" x14ac:dyDescent="0.2">
      <c r="A57" s="55" t="s">
        <v>5</v>
      </c>
      <c r="B57" s="56" t="s">
        <v>24</v>
      </c>
      <c r="C57" s="50" t="s">
        <v>36</v>
      </c>
      <c r="D57" s="45">
        <v>150000</v>
      </c>
      <c r="E57" s="46">
        <v>1</v>
      </c>
      <c r="F57" s="45">
        <f t="shared" ref="F57:F58" si="5">IF(D57*E57=0,"",D57*E57)</f>
        <v>150000</v>
      </c>
      <c r="G57" s="46" t="s">
        <v>43</v>
      </c>
      <c r="H57" s="43"/>
    </row>
    <row r="58" spans="1:8" ht="28.5" x14ac:dyDescent="0.2">
      <c r="A58" s="57"/>
      <c r="B58" s="58"/>
      <c r="C58" s="50" t="s">
        <v>51</v>
      </c>
      <c r="D58" s="45">
        <v>50000</v>
      </c>
      <c r="E58" s="46">
        <v>1</v>
      </c>
      <c r="F58" s="45">
        <f t="shared" si="5"/>
        <v>50000</v>
      </c>
      <c r="G58" s="43"/>
      <c r="H58" s="43"/>
    </row>
    <row r="59" spans="1:8" ht="28.5" x14ac:dyDescent="0.2">
      <c r="A59" s="59" t="s">
        <v>5</v>
      </c>
      <c r="B59" s="60" t="s">
        <v>26</v>
      </c>
      <c r="C59" s="44" t="s">
        <v>138</v>
      </c>
      <c r="D59" s="45">
        <v>50000</v>
      </c>
      <c r="E59" s="46">
        <v>1</v>
      </c>
      <c r="F59" s="45">
        <f t="shared" ref="F59" si="6">IF(D59*E59=0,"",D59*E59)</f>
        <v>50000</v>
      </c>
      <c r="G59" s="46" t="s">
        <v>43</v>
      </c>
      <c r="H59" s="43"/>
    </row>
    <row r="60" spans="1:8" x14ac:dyDescent="0.2">
      <c r="A60" s="61" t="s">
        <v>25</v>
      </c>
      <c r="B60" s="62" t="s">
        <v>27</v>
      </c>
      <c r="C60" s="42" t="s">
        <v>47</v>
      </c>
      <c r="D60" s="45">
        <v>35000</v>
      </c>
      <c r="E60" s="46">
        <v>1</v>
      </c>
      <c r="F60" s="45">
        <f t="shared" ref="F60:F63" si="7">IF(D60*E60=0,"",D60*E60)</f>
        <v>35000</v>
      </c>
      <c r="G60" s="46" t="s">
        <v>43</v>
      </c>
      <c r="H60" s="43"/>
    </row>
    <row r="61" spans="1:8" x14ac:dyDescent="0.2">
      <c r="A61" s="61" t="s">
        <v>28</v>
      </c>
      <c r="B61" s="62" t="s">
        <v>29</v>
      </c>
      <c r="C61" s="42" t="s">
        <v>47</v>
      </c>
      <c r="D61" s="45">
        <v>35000</v>
      </c>
      <c r="E61" s="46">
        <v>1</v>
      </c>
      <c r="F61" s="45">
        <f t="shared" si="7"/>
        <v>35000</v>
      </c>
      <c r="G61" s="46" t="s">
        <v>43</v>
      </c>
      <c r="H61" s="43"/>
    </row>
    <row r="62" spans="1:8" x14ac:dyDescent="0.2">
      <c r="A62" s="61" t="s">
        <v>28</v>
      </c>
      <c r="B62" s="62" t="s">
        <v>31</v>
      </c>
      <c r="C62" s="42" t="s">
        <v>47</v>
      </c>
      <c r="D62" s="45">
        <v>35000</v>
      </c>
      <c r="E62" s="46">
        <v>1</v>
      </c>
      <c r="F62" s="45">
        <f t="shared" si="7"/>
        <v>35000</v>
      </c>
      <c r="G62" s="46" t="s">
        <v>43</v>
      </c>
      <c r="H62" s="43"/>
    </row>
    <row r="63" spans="1:8" x14ac:dyDescent="0.2">
      <c r="A63" s="61" t="s">
        <v>25</v>
      </c>
      <c r="B63" s="62" t="s">
        <v>30</v>
      </c>
      <c r="C63" s="42" t="s">
        <v>47</v>
      </c>
      <c r="D63" s="45">
        <v>35000</v>
      </c>
      <c r="E63" s="46">
        <v>1</v>
      </c>
      <c r="F63" s="45">
        <f t="shared" si="7"/>
        <v>35000</v>
      </c>
      <c r="G63" s="46" t="s">
        <v>43</v>
      </c>
      <c r="H63" s="43"/>
    </row>
    <row r="64" spans="1:8" x14ac:dyDescent="0.2">
      <c r="A64" s="63" t="s">
        <v>22</v>
      </c>
      <c r="B64" s="64" t="s">
        <v>48</v>
      </c>
      <c r="C64" s="63" t="s">
        <v>49</v>
      </c>
      <c r="D64" s="45">
        <v>200000</v>
      </c>
      <c r="E64" s="45">
        <v>1</v>
      </c>
      <c r="F64" s="45">
        <v>200000</v>
      </c>
      <c r="G64" s="46" t="s">
        <v>43</v>
      </c>
      <c r="H64" s="43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1"/>
  <sheetViews>
    <sheetView workbookViewId="0">
      <selection activeCell="B12" sqref="B12"/>
    </sheetView>
  </sheetViews>
  <sheetFormatPr defaultColWidth="9.125" defaultRowHeight="14.25" x14ac:dyDescent="0.2"/>
  <cols>
    <col min="1" max="1" width="15" style="35" customWidth="1"/>
    <col min="2" max="2" width="16.25" style="35" customWidth="1"/>
    <col min="3" max="3" width="28.25" style="35" customWidth="1"/>
    <col min="4" max="4" width="11.375" style="37" customWidth="1"/>
    <col min="5" max="5" width="16" style="8" customWidth="1"/>
    <col min="6" max="16384" width="9.125" style="8"/>
  </cols>
  <sheetData>
    <row r="1" spans="1:5" x14ac:dyDescent="0.2">
      <c r="A1" s="190" t="s">
        <v>141</v>
      </c>
      <c r="B1" s="190"/>
      <c r="C1" s="190"/>
      <c r="D1" s="190"/>
      <c r="E1" s="190"/>
    </row>
    <row r="2" spans="1:5" s="11" customFormat="1" x14ac:dyDescent="0.2">
      <c r="A2" s="39" t="s">
        <v>53</v>
      </c>
      <c r="B2" s="39" t="s">
        <v>54</v>
      </c>
      <c r="C2" s="39" t="s">
        <v>55</v>
      </c>
      <c r="D2" s="39" t="s">
        <v>59</v>
      </c>
      <c r="E2" s="40" t="s">
        <v>139</v>
      </c>
    </row>
    <row r="3" spans="1:5" x14ac:dyDescent="0.2">
      <c r="A3" s="16" t="s">
        <v>25</v>
      </c>
      <c r="B3" s="17" t="s">
        <v>60</v>
      </c>
      <c r="C3" s="13" t="s">
        <v>56</v>
      </c>
      <c r="D3" s="18">
        <v>250000</v>
      </c>
      <c r="E3" s="14"/>
    </row>
    <row r="4" spans="1:5" x14ac:dyDescent="0.2">
      <c r="A4" s="19"/>
      <c r="B4" s="20"/>
      <c r="C4" s="12" t="s">
        <v>57</v>
      </c>
      <c r="D4" s="21">
        <v>1000000</v>
      </c>
      <c r="E4" s="14"/>
    </row>
    <row r="5" spans="1:5" x14ac:dyDescent="0.2">
      <c r="A5" s="19"/>
      <c r="B5" s="20"/>
      <c r="C5" s="12" t="s">
        <v>58</v>
      </c>
      <c r="D5" s="21">
        <v>1000000</v>
      </c>
      <c r="E5" s="14"/>
    </row>
    <row r="6" spans="1:5" x14ac:dyDescent="0.2">
      <c r="A6" s="19"/>
      <c r="B6" s="20" t="s">
        <v>42</v>
      </c>
      <c r="C6" s="20" t="s">
        <v>61</v>
      </c>
      <c r="D6" s="21">
        <v>350000</v>
      </c>
      <c r="E6" s="14"/>
    </row>
    <row r="7" spans="1:5" x14ac:dyDescent="0.2">
      <c r="A7" s="19"/>
      <c r="B7" s="20" t="s">
        <v>62</v>
      </c>
      <c r="C7" s="20" t="s">
        <v>61</v>
      </c>
      <c r="D7" s="21">
        <v>1000000</v>
      </c>
      <c r="E7" s="14"/>
    </row>
    <row r="8" spans="1:5" x14ac:dyDescent="0.2">
      <c r="A8" s="22"/>
      <c r="B8" s="23" t="s">
        <v>63</v>
      </c>
      <c r="C8" s="23" t="s">
        <v>64</v>
      </c>
      <c r="D8" s="24">
        <v>350000</v>
      </c>
      <c r="E8" s="14"/>
    </row>
    <row r="9" spans="1:5" x14ac:dyDescent="0.2">
      <c r="A9" s="25" t="s">
        <v>22</v>
      </c>
      <c r="B9" s="26" t="s">
        <v>68</v>
      </c>
      <c r="C9" s="26" t="s">
        <v>65</v>
      </c>
      <c r="D9" s="27">
        <v>1000000</v>
      </c>
      <c r="E9" s="14"/>
    </row>
    <row r="10" spans="1:5" x14ac:dyDescent="0.2">
      <c r="A10" s="16" t="s">
        <v>4</v>
      </c>
      <c r="B10" s="17" t="s">
        <v>69</v>
      </c>
      <c r="C10" s="17" t="s">
        <v>65</v>
      </c>
      <c r="D10" s="18">
        <v>1000000</v>
      </c>
      <c r="E10" s="14"/>
    </row>
    <row r="11" spans="1:5" x14ac:dyDescent="0.2">
      <c r="A11" s="19"/>
      <c r="B11" s="20"/>
      <c r="C11" s="20" t="s">
        <v>66</v>
      </c>
      <c r="D11" s="21">
        <v>200000</v>
      </c>
      <c r="E11" s="14"/>
    </row>
    <row r="12" spans="1:5" ht="22.5" customHeight="1" x14ac:dyDescent="0.2">
      <c r="A12" s="19"/>
      <c r="B12" s="28" t="s">
        <v>70</v>
      </c>
      <c r="C12" s="20" t="s">
        <v>67</v>
      </c>
      <c r="D12" s="21">
        <v>130000</v>
      </c>
      <c r="E12" s="14"/>
    </row>
    <row r="13" spans="1:5" x14ac:dyDescent="0.2">
      <c r="A13" s="19"/>
      <c r="B13" s="20" t="s">
        <v>71</v>
      </c>
      <c r="C13" s="20" t="s">
        <v>67</v>
      </c>
      <c r="D13" s="21">
        <v>130000</v>
      </c>
      <c r="E13" s="14"/>
    </row>
    <row r="14" spans="1:5" x14ac:dyDescent="0.2">
      <c r="A14" s="19"/>
      <c r="B14" s="20" t="s">
        <v>72</v>
      </c>
      <c r="C14" s="20" t="s">
        <v>67</v>
      </c>
      <c r="D14" s="21">
        <v>130000</v>
      </c>
      <c r="E14" s="14"/>
    </row>
    <row r="15" spans="1:5" x14ac:dyDescent="0.2">
      <c r="A15" s="19"/>
      <c r="B15" s="20" t="s">
        <v>73</v>
      </c>
      <c r="C15" s="20" t="s">
        <v>67</v>
      </c>
      <c r="D15" s="21">
        <v>130000</v>
      </c>
      <c r="E15" s="14"/>
    </row>
    <row r="16" spans="1:5" x14ac:dyDescent="0.2">
      <c r="A16" s="19"/>
      <c r="B16" s="20" t="s">
        <v>74</v>
      </c>
      <c r="C16" s="20" t="s">
        <v>67</v>
      </c>
      <c r="D16" s="21">
        <v>130000</v>
      </c>
      <c r="E16" s="14"/>
    </row>
    <row r="17" spans="1:5" x14ac:dyDescent="0.2">
      <c r="A17" s="22"/>
      <c r="B17" s="23" t="s">
        <v>75</v>
      </c>
      <c r="C17" s="23" t="s">
        <v>67</v>
      </c>
      <c r="D17" s="24">
        <v>130000</v>
      </c>
      <c r="E17" s="14"/>
    </row>
    <row r="18" spans="1:5" x14ac:dyDescent="0.2">
      <c r="A18" s="25" t="s">
        <v>2</v>
      </c>
      <c r="B18" s="26" t="s">
        <v>76</v>
      </c>
      <c r="C18" s="26" t="s">
        <v>65</v>
      </c>
      <c r="D18" s="27">
        <v>1000000</v>
      </c>
      <c r="E18" s="14"/>
    </row>
    <row r="19" spans="1:5" ht="42.75" x14ac:dyDescent="0.2">
      <c r="A19" s="25" t="s">
        <v>77</v>
      </c>
      <c r="B19" s="26" t="s">
        <v>78</v>
      </c>
      <c r="C19" s="29" t="s">
        <v>81</v>
      </c>
      <c r="D19" s="30" t="s">
        <v>82</v>
      </c>
      <c r="E19" s="14"/>
    </row>
    <row r="20" spans="1:5" ht="42.75" x14ac:dyDescent="0.2">
      <c r="A20" s="31" t="s">
        <v>28</v>
      </c>
      <c r="B20" s="32" t="s">
        <v>79</v>
      </c>
      <c r="C20" s="29" t="s">
        <v>81</v>
      </c>
      <c r="D20" s="30" t="s">
        <v>82</v>
      </c>
      <c r="E20" s="14"/>
    </row>
    <row r="21" spans="1:5" ht="42.75" x14ac:dyDescent="0.2">
      <c r="A21" s="19" t="s">
        <v>3</v>
      </c>
      <c r="B21" s="12" t="s">
        <v>80</v>
      </c>
      <c r="C21" s="28" t="s">
        <v>81</v>
      </c>
      <c r="D21" s="33" t="s">
        <v>82</v>
      </c>
      <c r="E21" s="14"/>
    </row>
    <row r="22" spans="1:5" x14ac:dyDescent="0.2">
      <c r="A22" s="19"/>
      <c r="B22" s="28" t="s">
        <v>83</v>
      </c>
      <c r="C22" s="28" t="s">
        <v>85</v>
      </c>
      <c r="D22" s="21">
        <v>130000</v>
      </c>
      <c r="E22" s="14"/>
    </row>
    <row r="23" spans="1:5" x14ac:dyDescent="0.2">
      <c r="A23" s="19"/>
      <c r="B23" s="20" t="s">
        <v>16</v>
      </c>
      <c r="C23" s="28" t="s">
        <v>85</v>
      </c>
      <c r="D23" s="21">
        <v>130000</v>
      </c>
      <c r="E23" s="14"/>
    </row>
    <row r="24" spans="1:5" x14ac:dyDescent="0.2">
      <c r="A24" s="19"/>
      <c r="B24" s="28" t="s">
        <v>21</v>
      </c>
      <c r="C24" s="28" t="s">
        <v>85</v>
      </c>
      <c r="D24" s="21">
        <v>130000</v>
      </c>
      <c r="E24" s="14"/>
    </row>
    <row r="25" spans="1:5" x14ac:dyDescent="0.2">
      <c r="A25" s="19"/>
      <c r="B25" s="28" t="s">
        <v>41</v>
      </c>
      <c r="C25" s="28" t="s">
        <v>85</v>
      </c>
      <c r="D25" s="21">
        <v>130000</v>
      </c>
      <c r="E25" s="14"/>
    </row>
    <row r="26" spans="1:5" x14ac:dyDescent="0.2">
      <c r="A26" s="19"/>
      <c r="B26" s="28" t="s">
        <v>15</v>
      </c>
      <c r="C26" s="28" t="s">
        <v>85</v>
      </c>
      <c r="D26" s="21">
        <v>130000</v>
      </c>
      <c r="E26" s="14"/>
    </row>
    <row r="27" spans="1:5" x14ac:dyDescent="0.2">
      <c r="A27" s="19"/>
      <c r="B27" s="28" t="s">
        <v>18</v>
      </c>
      <c r="C27" s="28" t="s">
        <v>85</v>
      </c>
      <c r="D27" s="21">
        <v>130000</v>
      </c>
      <c r="E27" s="14"/>
    </row>
    <row r="28" spans="1:5" x14ac:dyDescent="0.2">
      <c r="A28" s="19"/>
      <c r="B28" s="28" t="s">
        <v>84</v>
      </c>
      <c r="C28" s="28" t="s">
        <v>85</v>
      </c>
      <c r="D28" s="21">
        <v>130000</v>
      </c>
      <c r="E28" s="14"/>
    </row>
    <row r="29" spans="1:5" x14ac:dyDescent="0.2">
      <c r="A29" s="19"/>
      <c r="B29" s="12" t="s">
        <v>19</v>
      </c>
      <c r="C29" s="28" t="s">
        <v>85</v>
      </c>
      <c r="D29" s="21">
        <v>130000</v>
      </c>
      <c r="E29" s="14"/>
    </row>
    <row r="30" spans="1:5" x14ac:dyDescent="0.2">
      <c r="A30" s="22"/>
      <c r="B30" s="34" t="s">
        <v>50</v>
      </c>
      <c r="C30" s="34" t="s">
        <v>85</v>
      </c>
      <c r="D30" s="24">
        <v>130000</v>
      </c>
      <c r="E30" s="14"/>
    </row>
    <row r="31" spans="1:5" x14ac:dyDescent="0.2">
      <c r="D31" s="36">
        <f>SUM(D3:D30)</f>
        <v>9100000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9"/>
  <sheetViews>
    <sheetView workbookViewId="0">
      <selection activeCell="C13" sqref="C13"/>
    </sheetView>
  </sheetViews>
  <sheetFormatPr defaultColWidth="9.125" defaultRowHeight="14.25" x14ac:dyDescent="0.2"/>
  <cols>
    <col min="1" max="1" width="12.75" style="7" customWidth="1"/>
    <col min="2" max="2" width="12.25" style="5" customWidth="1"/>
    <col min="3" max="3" width="35.75" style="5" customWidth="1"/>
    <col min="4" max="4" width="11.625" style="5" customWidth="1"/>
    <col min="5" max="5" width="15.125" style="5" customWidth="1"/>
    <col min="6" max="16384" width="9.125" style="5"/>
  </cols>
  <sheetData>
    <row r="1" spans="1:5" x14ac:dyDescent="0.2">
      <c r="A1" s="188" t="s">
        <v>143</v>
      </c>
      <c r="B1" s="188"/>
      <c r="C1" s="188"/>
      <c r="D1" s="188"/>
      <c r="E1" s="188"/>
    </row>
    <row r="2" spans="1:5" s="74" customFormat="1" x14ac:dyDescent="0.2">
      <c r="A2" s="40" t="s">
        <v>53</v>
      </c>
      <c r="B2" s="40" t="s">
        <v>54</v>
      </c>
      <c r="C2" s="40" t="s">
        <v>55</v>
      </c>
      <c r="D2" s="40" t="s">
        <v>59</v>
      </c>
      <c r="E2" s="40" t="s">
        <v>139</v>
      </c>
    </row>
    <row r="3" spans="1:5" s="6" customFormat="1" x14ac:dyDescent="0.2">
      <c r="A3" s="69" t="s">
        <v>25</v>
      </c>
      <c r="B3" s="69" t="s">
        <v>25</v>
      </c>
      <c r="C3" s="69" t="s">
        <v>95</v>
      </c>
      <c r="D3" s="70">
        <v>3400000</v>
      </c>
      <c r="E3" s="69"/>
    </row>
    <row r="4" spans="1:5" s="6" customFormat="1" x14ac:dyDescent="0.2">
      <c r="A4" s="69"/>
      <c r="B4" s="69"/>
      <c r="C4" s="71" t="s">
        <v>96</v>
      </c>
      <c r="D4" s="70">
        <v>2500000</v>
      </c>
      <c r="E4" s="69"/>
    </row>
    <row r="5" spans="1:5" s="6" customFormat="1" x14ac:dyDescent="0.2">
      <c r="A5" s="69" t="s">
        <v>5</v>
      </c>
      <c r="B5" s="69" t="s">
        <v>5</v>
      </c>
      <c r="C5" s="69" t="s">
        <v>97</v>
      </c>
      <c r="D5" s="70">
        <v>3400000</v>
      </c>
      <c r="E5" s="69"/>
    </row>
    <row r="6" spans="1:5" s="6" customFormat="1" x14ac:dyDescent="0.2">
      <c r="A6" s="69"/>
      <c r="B6" s="69"/>
      <c r="C6" s="69" t="s">
        <v>96</v>
      </c>
      <c r="D6" s="70">
        <v>2500000</v>
      </c>
      <c r="E6" s="69"/>
    </row>
    <row r="7" spans="1:5" s="6" customFormat="1" x14ac:dyDescent="0.2">
      <c r="A7" s="69" t="s">
        <v>3</v>
      </c>
      <c r="B7" s="69" t="s">
        <v>3</v>
      </c>
      <c r="C7" s="69" t="s">
        <v>95</v>
      </c>
      <c r="D7" s="70">
        <v>3400000</v>
      </c>
      <c r="E7" s="69"/>
    </row>
    <row r="8" spans="1:5" s="6" customFormat="1" x14ac:dyDescent="0.2">
      <c r="A8" s="69"/>
      <c r="B8" s="69"/>
      <c r="C8" s="69" t="s">
        <v>96</v>
      </c>
      <c r="D8" s="70">
        <v>2500000</v>
      </c>
      <c r="E8" s="69"/>
    </row>
    <row r="9" spans="1:5" s="6" customFormat="1" x14ac:dyDescent="0.2">
      <c r="D9" s="2">
        <f>SUM(D3:D8)</f>
        <v>17700000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40"/>
  <sheetViews>
    <sheetView workbookViewId="0">
      <selection sqref="A1:E1"/>
    </sheetView>
  </sheetViews>
  <sheetFormatPr defaultColWidth="9.125" defaultRowHeight="14.25" x14ac:dyDescent="0.2"/>
  <cols>
    <col min="1" max="1" width="10.25" style="9" customWidth="1"/>
    <col min="2" max="2" width="27.75" style="9" customWidth="1"/>
    <col min="3" max="3" width="30.875" style="9" customWidth="1"/>
    <col min="4" max="4" width="11.625" style="9" customWidth="1"/>
    <col min="5" max="5" width="13.125" style="8" customWidth="1"/>
    <col min="6" max="16384" width="9.125" style="8"/>
  </cols>
  <sheetData>
    <row r="1" spans="1:5" x14ac:dyDescent="0.2">
      <c r="A1" s="191" t="s">
        <v>144</v>
      </c>
      <c r="B1" s="191"/>
      <c r="C1" s="191"/>
      <c r="D1" s="191"/>
      <c r="E1" s="191"/>
    </row>
    <row r="2" spans="1:5" x14ac:dyDescent="0.2">
      <c r="A2" s="40" t="s">
        <v>53</v>
      </c>
      <c r="B2" s="40" t="s">
        <v>54</v>
      </c>
      <c r="C2" s="40" t="s">
        <v>55</v>
      </c>
      <c r="D2" s="40" t="s">
        <v>59</v>
      </c>
      <c r="E2" s="73" t="s">
        <v>139</v>
      </c>
    </row>
    <row r="3" spans="1:5" s="10" customFormat="1" x14ac:dyDescent="0.2">
      <c r="A3" s="72" t="s">
        <v>86</v>
      </c>
      <c r="B3" s="72" t="s">
        <v>88</v>
      </c>
      <c r="C3" s="72" t="s">
        <v>91</v>
      </c>
      <c r="D3" s="67">
        <v>900000</v>
      </c>
      <c r="E3" s="72"/>
    </row>
    <row r="4" spans="1:5" s="10" customFormat="1" x14ac:dyDescent="0.2">
      <c r="A4" s="72" t="s">
        <v>87</v>
      </c>
      <c r="B4" s="72" t="s">
        <v>42</v>
      </c>
      <c r="C4" s="72" t="s">
        <v>91</v>
      </c>
      <c r="D4" s="67">
        <v>1550000</v>
      </c>
      <c r="E4" s="72"/>
    </row>
    <row r="5" spans="1:5" s="10" customFormat="1" x14ac:dyDescent="0.2">
      <c r="A5" s="72" t="s">
        <v>4</v>
      </c>
      <c r="B5" s="72" t="s">
        <v>89</v>
      </c>
      <c r="C5" s="72" t="s">
        <v>92</v>
      </c>
      <c r="D5" s="67">
        <v>1030000</v>
      </c>
      <c r="E5" s="72"/>
    </row>
    <row r="6" spans="1:5" s="10" customFormat="1" x14ac:dyDescent="0.2">
      <c r="A6" s="72" t="s">
        <v>4</v>
      </c>
      <c r="B6" s="72" t="s">
        <v>69</v>
      </c>
      <c r="C6" s="72" t="s">
        <v>93</v>
      </c>
      <c r="D6" s="67">
        <v>4995000</v>
      </c>
      <c r="E6" s="72"/>
    </row>
    <row r="7" spans="1:5" s="10" customFormat="1" x14ac:dyDescent="0.2">
      <c r="A7" s="72" t="s">
        <v>90</v>
      </c>
      <c r="B7" s="72" t="s">
        <v>76</v>
      </c>
      <c r="C7" s="72" t="s">
        <v>94</v>
      </c>
      <c r="D7" s="67">
        <v>900000</v>
      </c>
      <c r="E7" s="72"/>
    </row>
    <row r="8" spans="1:5" s="10" customFormat="1" x14ac:dyDescent="0.2">
      <c r="A8" s="72" t="s">
        <v>28</v>
      </c>
      <c r="B8" s="72" t="s">
        <v>79</v>
      </c>
      <c r="C8" s="72" t="s">
        <v>94</v>
      </c>
      <c r="D8" s="67">
        <v>900000</v>
      </c>
      <c r="E8" s="72"/>
    </row>
    <row r="9" spans="1:5" s="10" customFormat="1" x14ac:dyDescent="0.2">
      <c r="A9" s="9"/>
      <c r="B9" s="9"/>
      <c r="C9" s="9"/>
      <c r="D9" s="2">
        <f>SUM(D3:D8)</f>
        <v>10275000</v>
      </c>
    </row>
    <row r="10" spans="1:5" s="10" customFormat="1" x14ac:dyDescent="0.2">
      <c r="A10" s="9"/>
      <c r="B10" s="9"/>
      <c r="C10" s="9"/>
      <c r="D10" s="9"/>
    </row>
    <row r="11" spans="1:5" s="10" customFormat="1" x14ac:dyDescent="0.2">
      <c r="A11" s="9"/>
      <c r="B11" s="9"/>
      <c r="C11" s="9"/>
      <c r="D11" s="9"/>
    </row>
    <row r="12" spans="1:5" s="10" customFormat="1" x14ac:dyDescent="0.2">
      <c r="A12" s="9"/>
      <c r="B12" s="9"/>
      <c r="C12" s="9"/>
      <c r="D12" s="9"/>
    </row>
    <row r="13" spans="1:5" s="10" customFormat="1" x14ac:dyDescent="0.2">
      <c r="A13" s="9"/>
      <c r="B13" s="9"/>
      <c r="C13" s="9"/>
      <c r="D13" s="9"/>
    </row>
    <row r="14" spans="1:5" s="10" customFormat="1" x14ac:dyDescent="0.2">
      <c r="A14" s="9"/>
      <c r="B14" s="9"/>
      <c r="C14" s="9"/>
      <c r="D14" s="9"/>
    </row>
    <row r="15" spans="1:5" s="10" customFormat="1" x14ac:dyDescent="0.2">
      <c r="A15" s="9"/>
      <c r="B15" s="9"/>
      <c r="C15" s="9"/>
      <c r="D15" s="9"/>
    </row>
    <row r="16" spans="1:5" s="10" customFormat="1" x14ac:dyDescent="0.2">
      <c r="A16" s="9"/>
      <c r="B16" s="9"/>
      <c r="C16" s="9"/>
      <c r="D16" s="9"/>
    </row>
    <row r="17" spans="1:4" s="10" customFormat="1" x14ac:dyDescent="0.2">
      <c r="A17" s="9"/>
      <c r="B17" s="9"/>
      <c r="C17" s="9"/>
      <c r="D17" s="9"/>
    </row>
    <row r="18" spans="1:4" s="10" customFormat="1" x14ac:dyDescent="0.2">
      <c r="A18" s="9"/>
      <c r="B18" s="9"/>
      <c r="C18" s="9"/>
      <c r="D18" s="9"/>
    </row>
    <row r="19" spans="1:4" s="10" customFormat="1" x14ac:dyDescent="0.2">
      <c r="A19" s="9"/>
      <c r="B19" s="9"/>
      <c r="C19" s="9"/>
      <c r="D19" s="9"/>
    </row>
    <row r="20" spans="1:4" s="10" customFormat="1" x14ac:dyDescent="0.2">
      <c r="A20" s="9"/>
      <c r="B20" s="9"/>
      <c r="C20" s="9"/>
      <c r="D20" s="9"/>
    </row>
    <row r="21" spans="1:4" s="10" customFormat="1" x14ac:dyDescent="0.2">
      <c r="A21" s="9"/>
      <c r="B21" s="9"/>
      <c r="C21" s="9"/>
      <c r="D21" s="9"/>
    </row>
    <row r="22" spans="1:4" s="10" customFormat="1" x14ac:dyDescent="0.2">
      <c r="A22" s="9"/>
      <c r="B22" s="9"/>
      <c r="C22" s="9"/>
      <c r="D22" s="9"/>
    </row>
    <row r="23" spans="1:4" s="10" customFormat="1" x14ac:dyDescent="0.2">
      <c r="A23" s="9"/>
      <c r="B23" s="9"/>
      <c r="C23" s="9"/>
      <c r="D23" s="9"/>
    </row>
    <row r="24" spans="1:4" s="10" customFormat="1" x14ac:dyDescent="0.2">
      <c r="A24" s="9"/>
      <c r="B24" s="9"/>
      <c r="C24" s="9"/>
      <c r="D24" s="9"/>
    </row>
    <row r="25" spans="1:4" s="10" customFormat="1" x14ac:dyDescent="0.2">
      <c r="A25" s="9"/>
      <c r="B25" s="9"/>
      <c r="C25" s="9"/>
      <c r="D25" s="9"/>
    </row>
    <row r="26" spans="1:4" s="10" customFormat="1" x14ac:dyDescent="0.2">
      <c r="A26" s="9"/>
      <c r="B26" s="9"/>
      <c r="C26" s="9"/>
      <c r="D26" s="9"/>
    </row>
    <row r="27" spans="1:4" s="10" customFormat="1" x14ac:dyDescent="0.2">
      <c r="A27" s="9"/>
      <c r="B27" s="9"/>
      <c r="C27" s="9"/>
      <c r="D27" s="9"/>
    </row>
    <row r="28" spans="1:4" s="10" customFormat="1" x14ac:dyDescent="0.2">
      <c r="A28" s="9"/>
      <c r="B28" s="9"/>
      <c r="C28" s="9"/>
      <c r="D28" s="9"/>
    </row>
    <row r="29" spans="1:4" s="10" customFormat="1" x14ac:dyDescent="0.2">
      <c r="A29" s="9"/>
      <c r="B29" s="9"/>
      <c r="C29" s="9"/>
      <c r="D29" s="9"/>
    </row>
    <row r="30" spans="1:4" s="10" customFormat="1" x14ac:dyDescent="0.2">
      <c r="A30" s="9"/>
      <c r="B30" s="9"/>
      <c r="C30" s="9"/>
      <c r="D30" s="9"/>
    </row>
    <row r="31" spans="1:4" s="10" customFormat="1" x14ac:dyDescent="0.2">
      <c r="A31" s="9"/>
      <c r="B31" s="9"/>
      <c r="C31" s="9"/>
      <c r="D31" s="9"/>
    </row>
    <row r="32" spans="1:4" s="10" customFormat="1" x14ac:dyDescent="0.2">
      <c r="A32" s="9"/>
      <c r="B32" s="9"/>
      <c r="C32" s="9"/>
      <c r="D32" s="9"/>
    </row>
    <row r="33" spans="1:4" s="10" customFormat="1" x14ac:dyDescent="0.2">
      <c r="A33" s="9"/>
      <c r="B33" s="9"/>
      <c r="C33" s="9"/>
      <c r="D33" s="9"/>
    </row>
    <row r="34" spans="1:4" s="10" customFormat="1" x14ac:dyDescent="0.2">
      <c r="A34" s="9"/>
      <c r="B34" s="9"/>
      <c r="C34" s="9"/>
      <c r="D34" s="9"/>
    </row>
    <row r="35" spans="1:4" s="10" customFormat="1" x14ac:dyDescent="0.2">
      <c r="A35" s="9"/>
      <c r="B35" s="9"/>
      <c r="C35" s="9"/>
      <c r="D35" s="9"/>
    </row>
    <row r="36" spans="1:4" s="10" customFormat="1" x14ac:dyDescent="0.2">
      <c r="A36" s="9"/>
      <c r="B36" s="9"/>
      <c r="C36" s="9"/>
      <c r="D36" s="9"/>
    </row>
    <row r="37" spans="1:4" s="10" customFormat="1" x14ac:dyDescent="0.2">
      <c r="A37" s="9"/>
      <c r="B37" s="9"/>
      <c r="C37" s="9"/>
      <c r="D37" s="9"/>
    </row>
    <row r="38" spans="1:4" s="10" customFormat="1" x14ac:dyDescent="0.2">
      <c r="A38" s="9"/>
      <c r="B38" s="9"/>
      <c r="C38" s="9"/>
      <c r="D38" s="9"/>
    </row>
    <row r="39" spans="1:4" s="10" customFormat="1" x14ac:dyDescent="0.2">
      <c r="A39" s="9"/>
      <c r="B39" s="9"/>
      <c r="C39" s="9"/>
      <c r="D39" s="9"/>
    </row>
    <row r="40" spans="1:4" s="10" customFormat="1" x14ac:dyDescent="0.2">
      <c r="A40" s="9"/>
      <c r="B40" s="9"/>
      <c r="C40" s="9"/>
      <c r="D40" s="9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25"/>
  <sheetViews>
    <sheetView workbookViewId="0">
      <selection activeCell="J1" sqref="J1:M11"/>
    </sheetView>
  </sheetViews>
  <sheetFormatPr defaultRowHeight="14.25" x14ac:dyDescent="0.2"/>
  <cols>
    <col min="1" max="1" width="19.375" customWidth="1"/>
    <col min="2" max="2" width="10.75" customWidth="1"/>
    <col min="3" max="3" width="12.625" customWidth="1"/>
    <col min="4" max="4" width="8" customWidth="1"/>
    <col min="5" max="5" width="3.875" customWidth="1"/>
    <col min="6" max="6" width="3.625" customWidth="1"/>
    <col min="7" max="7" width="3.375" customWidth="1"/>
    <col min="8" max="8" width="3.625" customWidth="1"/>
    <col min="9" max="9" width="5.75" customWidth="1"/>
    <col min="10" max="10" width="5.25" customWidth="1"/>
    <col min="11" max="11" width="49.25" customWidth="1"/>
    <col min="12" max="12" width="12.375" customWidth="1"/>
    <col min="13" max="13" width="15.125" customWidth="1"/>
  </cols>
  <sheetData>
    <row r="1" spans="1:13" ht="21" x14ac:dyDescent="0.35">
      <c r="A1" s="193" t="s">
        <v>159</v>
      </c>
      <c r="B1" s="193"/>
      <c r="C1" s="193"/>
      <c r="D1" s="193"/>
      <c r="E1" s="193"/>
      <c r="F1" s="193"/>
      <c r="G1" s="193"/>
      <c r="H1" s="193"/>
      <c r="J1" s="192" t="s">
        <v>160</v>
      </c>
      <c r="K1" s="192"/>
      <c r="L1" s="192"/>
      <c r="M1" s="192"/>
    </row>
    <row r="2" spans="1:13" ht="21" x14ac:dyDescent="0.35">
      <c r="A2" s="194" t="s">
        <v>150</v>
      </c>
      <c r="B2" s="194" t="s">
        <v>1</v>
      </c>
      <c r="C2" s="194" t="s">
        <v>0</v>
      </c>
      <c r="D2" s="196" t="s">
        <v>151</v>
      </c>
      <c r="E2" s="197"/>
      <c r="F2" s="197"/>
      <c r="G2" s="197"/>
      <c r="H2" s="198"/>
      <c r="J2" s="92" t="s">
        <v>98</v>
      </c>
      <c r="K2" s="92" t="s">
        <v>161</v>
      </c>
      <c r="L2" s="93" t="s">
        <v>162</v>
      </c>
      <c r="M2" s="94" t="s">
        <v>139</v>
      </c>
    </row>
    <row r="3" spans="1:13" ht="21" x14ac:dyDescent="0.35">
      <c r="A3" s="195"/>
      <c r="B3" s="195"/>
      <c r="C3" s="195"/>
      <c r="D3" s="87">
        <v>65</v>
      </c>
      <c r="E3" s="88">
        <v>66</v>
      </c>
      <c r="F3" s="88">
        <v>67</v>
      </c>
      <c r="G3" s="88">
        <v>68</v>
      </c>
      <c r="H3" s="88">
        <v>69</v>
      </c>
      <c r="J3" s="95"/>
      <c r="K3" s="111" t="s">
        <v>163</v>
      </c>
      <c r="L3" s="96"/>
      <c r="M3" s="97"/>
    </row>
    <row r="4" spans="1:13" ht="21" x14ac:dyDescent="0.35">
      <c r="A4" s="109" t="s">
        <v>152</v>
      </c>
      <c r="B4" s="89" t="s">
        <v>25</v>
      </c>
      <c r="C4" s="90" t="s">
        <v>153</v>
      </c>
      <c r="D4" s="88">
        <v>2</v>
      </c>
      <c r="E4" s="91"/>
      <c r="F4" s="91"/>
      <c r="G4" s="91"/>
      <c r="H4" s="91"/>
      <c r="J4" s="95"/>
      <c r="K4" s="98" t="s">
        <v>164</v>
      </c>
      <c r="L4" s="99">
        <v>700000</v>
      </c>
      <c r="M4" s="100" t="s">
        <v>165</v>
      </c>
    </row>
    <row r="5" spans="1:13" ht="21" x14ac:dyDescent="0.35">
      <c r="A5" s="88"/>
      <c r="B5" s="89"/>
      <c r="C5" s="90" t="s">
        <v>154</v>
      </c>
      <c r="D5" s="88">
        <v>2</v>
      </c>
      <c r="E5" s="91"/>
      <c r="F5" s="91"/>
      <c r="G5" s="91"/>
      <c r="H5" s="91"/>
      <c r="J5" s="95"/>
      <c r="K5" s="98" t="s">
        <v>166</v>
      </c>
      <c r="L5" s="99">
        <v>50000</v>
      </c>
      <c r="M5" s="100"/>
    </row>
    <row r="6" spans="1:13" ht="21" x14ac:dyDescent="0.35">
      <c r="A6" s="88"/>
      <c r="B6" s="89"/>
      <c r="C6" s="90" t="s">
        <v>155</v>
      </c>
      <c r="D6" s="88">
        <v>2</v>
      </c>
      <c r="E6" s="91"/>
      <c r="F6" s="91"/>
      <c r="G6" s="91"/>
      <c r="H6" s="91"/>
      <c r="J6" s="95"/>
      <c r="K6" s="98" t="s">
        <v>167</v>
      </c>
      <c r="L6" s="101">
        <v>150000</v>
      </c>
      <c r="M6" s="100" t="s">
        <v>168</v>
      </c>
    </row>
    <row r="7" spans="1:13" ht="21" x14ac:dyDescent="0.35">
      <c r="A7" s="88"/>
      <c r="B7" s="89" t="s">
        <v>22</v>
      </c>
      <c r="C7" s="90" t="s">
        <v>156</v>
      </c>
      <c r="D7" s="88">
        <v>2</v>
      </c>
      <c r="E7" s="91"/>
      <c r="F7" s="91"/>
      <c r="G7" s="91"/>
      <c r="H7" s="91"/>
      <c r="J7" s="95"/>
      <c r="K7" s="98" t="s">
        <v>169</v>
      </c>
      <c r="L7" s="101">
        <v>550000</v>
      </c>
      <c r="M7" s="100" t="s">
        <v>170</v>
      </c>
    </row>
    <row r="8" spans="1:13" ht="21" x14ac:dyDescent="0.35">
      <c r="A8" s="88"/>
      <c r="B8" s="89" t="s">
        <v>28</v>
      </c>
      <c r="C8" s="90" t="s">
        <v>157</v>
      </c>
      <c r="D8" s="88">
        <v>2</v>
      </c>
      <c r="E8" s="91"/>
      <c r="F8" s="91"/>
      <c r="G8" s="91"/>
      <c r="H8" s="91"/>
      <c r="J8" s="95"/>
      <c r="K8" s="98" t="s">
        <v>171</v>
      </c>
      <c r="L8" s="101">
        <v>100000</v>
      </c>
      <c r="M8" s="100" t="s">
        <v>172</v>
      </c>
    </row>
    <row r="9" spans="1:13" ht="21" x14ac:dyDescent="0.35">
      <c r="A9" s="88"/>
      <c r="B9" s="88"/>
      <c r="C9" s="90" t="s">
        <v>158</v>
      </c>
      <c r="D9" s="88">
        <v>1</v>
      </c>
      <c r="E9" s="91"/>
      <c r="F9" s="91"/>
      <c r="G9" s="91"/>
      <c r="H9" s="91"/>
      <c r="J9" s="102"/>
      <c r="K9" s="98" t="s">
        <v>173</v>
      </c>
      <c r="L9" s="99">
        <v>55000</v>
      </c>
      <c r="M9" s="100" t="s">
        <v>174</v>
      </c>
    </row>
    <row r="10" spans="1:13" ht="18.75" x14ac:dyDescent="0.3">
      <c r="D10" s="104">
        <f>SUM(D4:D9)</f>
        <v>11</v>
      </c>
      <c r="J10" s="102"/>
      <c r="K10" s="98" t="s">
        <v>175</v>
      </c>
      <c r="L10" s="99">
        <v>50000</v>
      </c>
      <c r="M10" s="100" t="s">
        <v>176</v>
      </c>
    </row>
    <row r="11" spans="1:13" ht="18.75" x14ac:dyDescent="0.3">
      <c r="J11" s="102"/>
      <c r="K11" s="106" t="s">
        <v>177</v>
      </c>
      <c r="L11" s="103">
        <f>SUM(L4:L10)</f>
        <v>1655000</v>
      </c>
      <c r="M11" s="105" t="s">
        <v>178</v>
      </c>
    </row>
    <row r="15" spans="1:13" ht="21" x14ac:dyDescent="0.35">
      <c r="A15" s="193" t="s">
        <v>149</v>
      </c>
      <c r="B15" s="193"/>
      <c r="C15" s="193"/>
      <c r="D15" s="193"/>
      <c r="E15" s="193"/>
      <c r="F15" s="193"/>
      <c r="G15" s="193"/>
      <c r="H15" s="193"/>
      <c r="J15" s="192" t="s">
        <v>160</v>
      </c>
      <c r="K15" s="192"/>
      <c r="L15" s="192"/>
      <c r="M15" s="192"/>
    </row>
    <row r="16" spans="1:13" ht="21" x14ac:dyDescent="0.35">
      <c r="A16" s="194" t="s">
        <v>150</v>
      </c>
      <c r="B16" s="194" t="s">
        <v>1</v>
      </c>
      <c r="C16" s="194" t="s">
        <v>0</v>
      </c>
      <c r="D16" s="196" t="s">
        <v>151</v>
      </c>
      <c r="E16" s="197"/>
      <c r="F16" s="197"/>
      <c r="G16" s="197"/>
      <c r="H16" s="198"/>
      <c r="J16" s="92" t="s">
        <v>98</v>
      </c>
      <c r="K16" s="92" t="s">
        <v>161</v>
      </c>
      <c r="L16" s="93" t="s">
        <v>162</v>
      </c>
      <c r="M16" s="94" t="s">
        <v>139</v>
      </c>
    </row>
    <row r="17" spans="1:13" ht="21" x14ac:dyDescent="0.35">
      <c r="A17" s="195"/>
      <c r="B17" s="195"/>
      <c r="C17" s="195"/>
      <c r="D17" s="107">
        <v>65</v>
      </c>
      <c r="E17" s="88">
        <v>66</v>
      </c>
      <c r="F17" s="88">
        <v>67</v>
      </c>
      <c r="G17" s="88">
        <v>68</v>
      </c>
      <c r="H17" s="88">
        <v>69</v>
      </c>
      <c r="J17" s="102"/>
      <c r="K17" s="111" t="s">
        <v>182</v>
      </c>
      <c r="L17" s="96"/>
      <c r="M17" s="97"/>
    </row>
    <row r="18" spans="1:13" ht="21" x14ac:dyDescent="0.35">
      <c r="A18" s="110" t="s">
        <v>179</v>
      </c>
      <c r="B18" s="89" t="s">
        <v>25</v>
      </c>
      <c r="C18" s="90" t="s">
        <v>153</v>
      </c>
      <c r="D18" s="88">
        <v>2</v>
      </c>
      <c r="E18" s="91"/>
      <c r="F18" s="91"/>
      <c r="G18" s="91"/>
      <c r="H18" s="91"/>
      <c r="J18" s="102"/>
      <c r="K18" s="98" t="s">
        <v>164</v>
      </c>
      <c r="L18" s="99">
        <v>700000</v>
      </c>
      <c r="M18" s="100" t="s">
        <v>165</v>
      </c>
    </row>
    <row r="19" spans="1:13" ht="21" x14ac:dyDescent="0.35">
      <c r="A19" s="88"/>
      <c r="B19" s="89"/>
      <c r="C19" s="90" t="s">
        <v>154</v>
      </c>
      <c r="D19" s="88">
        <v>2</v>
      </c>
      <c r="E19" s="91"/>
      <c r="F19" s="91"/>
      <c r="G19" s="91"/>
      <c r="H19" s="91"/>
      <c r="J19" s="102"/>
      <c r="K19" s="98" t="s">
        <v>166</v>
      </c>
      <c r="L19" s="99">
        <v>50000</v>
      </c>
      <c r="M19" s="100"/>
    </row>
    <row r="20" spans="1:13" ht="21" x14ac:dyDescent="0.35">
      <c r="A20" s="88"/>
      <c r="B20" s="89"/>
      <c r="C20" s="90" t="s">
        <v>180</v>
      </c>
      <c r="D20" s="88">
        <v>2</v>
      </c>
      <c r="E20" s="91"/>
      <c r="F20" s="91"/>
      <c r="G20" s="91"/>
      <c r="H20" s="91"/>
      <c r="J20" s="102"/>
      <c r="K20" s="98" t="s">
        <v>167</v>
      </c>
      <c r="L20" s="101">
        <v>150000</v>
      </c>
      <c r="M20" s="100" t="s">
        <v>168</v>
      </c>
    </row>
    <row r="21" spans="1:13" ht="21" x14ac:dyDescent="0.35">
      <c r="A21" s="88"/>
      <c r="B21" s="89" t="s">
        <v>3</v>
      </c>
      <c r="C21" s="90" t="s">
        <v>181</v>
      </c>
      <c r="D21" s="88">
        <v>4</v>
      </c>
      <c r="E21" s="91"/>
      <c r="F21" s="91"/>
      <c r="G21" s="91"/>
      <c r="H21" s="91"/>
      <c r="J21" s="97"/>
      <c r="K21" s="108" t="s">
        <v>169</v>
      </c>
      <c r="L21" s="101">
        <v>550000</v>
      </c>
      <c r="M21" s="100" t="s">
        <v>170</v>
      </c>
    </row>
    <row r="22" spans="1:13" ht="21" x14ac:dyDescent="0.35">
      <c r="A22" s="88"/>
      <c r="B22" s="88" t="s">
        <v>28</v>
      </c>
      <c r="C22" s="90" t="s">
        <v>158</v>
      </c>
      <c r="D22" s="88">
        <v>2</v>
      </c>
      <c r="E22" s="91"/>
      <c r="F22" s="91"/>
      <c r="G22" s="91"/>
      <c r="H22" s="91"/>
      <c r="J22" s="97"/>
      <c r="K22" s="108" t="s">
        <v>171</v>
      </c>
      <c r="L22" s="101">
        <v>100000</v>
      </c>
      <c r="M22" s="100" t="s">
        <v>172</v>
      </c>
    </row>
    <row r="23" spans="1:13" ht="21" x14ac:dyDescent="0.35">
      <c r="A23" s="88"/>
      <c r="B23" s="88"/>
      <c r="C23" s="90"/>
      <c r="D23" s="87">
        <f>SUM(D18:D22)</f>
        <v>12</v>
      </c>
      <c r="E23" s="91"/>
      <c r="F23" s="91"/>
      <c r="G23" s="91"/>
      <c r="H23" s="91"/>
      <c r="J23" s="97"/>
      <c r="K23" s="108" t="s">
        <v>173</v>
      </c>
      <c r="L23" s="99">
        <v>55000</v>
      </c>
      <c r="M23" s="100" t="s">
        <v>174</v>
      </c>
    </row>
    <row r="24" spans="1:13" ht="18.75" x14ac:dyDescent="0.3">
      <c r="J24" s="97"/>
      <c r="K24" s="108" t="s">
        <v>183</v>
      </c>
      <c r="L24" s="101">
        <v>50000</v>
      </c>
      <c r="M24" s="100" t="s">
        <v>176</v>
      </c>
    </row>
    <row r="25" spans="1:13" ht="18.75" x14ac:dyDescent="0.3">
      <c r="J25" s="97"/>
      <c r="K25" s="106" t="s">
        <v>184</v>
      </c>
      <c r="L25" s="112">
        <f>SUM(L18:L24)</f>
        <v>1655000</v>
      </c>
      <c r="M25" s="112" t="s">
        <v>185</v>
      </c>
    </row>
  </sheetData>
  <mergeCells count="12">
    <mergeCell ref="J15:M15"/>
    <mergeCell ref="J1:M1"/>
    <mergeCell ref="A15:H15"/>
    <mergeCell ref="A16:A17"/>
    <mergeCell ref="B16:B17"/>
    <mergeCell ref="C16:C17"/>
    <mergeCell ref="D16:H16"/>
    <mergeCell ref="A1:H1"/>
    <mergeCell ref="A2:A3"/>
    <mergeCell ref="B2:B3"/>
    <mergeCell ref="C2:C3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"/>
  <sheetViews>
    <sheetView zoomScaleNormal="100" workbookViewId="0">
      <selection activeCell="B10" sqref="B10"/>
    </sheetView>
  </sheetViews>
  <sheetFormatPr defaultColWidth="9.125" defaultRowHeight="18" x14ac:dyDescent="0.25"/>
  <cols>
    <col min="1" max="1" width="5.625" style="173" customWidth="1"/>
    <col min="2" max="2" width="78.25" style="173" customWidth="1"/>
    <col min="3" max="3" width="4.75" style="173" customWidth="1"/>
    <col min="4" max="4" width="5.125" style="173" customWidth="1"/>
    <col min="5" max="5" width="5.25" style="173" customWidth="1"/>
    <col min="6" max="7" width="4.875" style="173" customWidth="1"/>
    <col min="8" max="8" width="5.25" style="173" customWidth="1"/>
    <col min="9" max="9" width="10.375" style="173" customWidth="1"/>
    <col min="10" max="10" width="11" style="173" customWidth="1"/>
    <col min="11" max="16384" width="9.125" style="173"/>
  </cols>
  <sheetData>
    <row r="1" spans="1:10" ht="18.75" x14ac:dyDescent="0.3">
      <c r="A1" s="199" t="s">
        <v>186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18.75" x14ac:dyDescent="0.3">
      <c r="A2" s="174" t="s">
        <v>98</v>
      </c>
      <c r="B2" s="174" t="s">
        <v>161</v>
      </c>
      <c r="C2" s="175"/>
      <c r="D2" s="175"/>
      <c r="E2" s="175"/>
      <c r="F2" s="175"/>
      <c r="G2" s="175"/>
      <c r="H2" s="175"/>
      <c r="I2" s="175" t="s">
        <v>162</v>
      </c>
      <c r="J2" s="176" t="s">
        <v>139</v>
      </c>
    </row>
    <row r="3" spans="1:10" ht="18.75" x14ac:dyDescent="0.3">
      <c r="A3" s="177"/>
      <c r="B3" s="174" t="s">
        <v>187</v>
      </c>
      <c r="C3" s="178">
        <v>64</v>
      </c>
      <c r="D3" s="178">
        <v>65</v>
      </c>
      <c r="E3" s="178">
        <v>66</v>
      </c>
      <c r="F3" s="178">
        <v>67</v>
      </c>
      <c r="G3" s="178">
        <v>68</v>
      </c>
      <c r="H3" s="178" t="s">
        <v>188</v>
      </c>
      <c r="I3" s="178"/>
      <c r="J3" s="176"/>
    </row>
    <row r="4" spans="1:10" ht="24.75" customHeight="1" x14ac:dyDescent="0.3">
      <c r="A4" s="179">
        <v>1</v>
      </c>
      <c r="B4" s="180" t="s">
        <v>189</v>
      </c>
      <c r="C4" s="181"/>
      <c r="D4" s="181">
        <v>1</v>
      </c>
      <c r="E4" s="181"/>
      <c r="F4" s="181"/>
      <c r="G4" s="181"/>
      <c r="H4" s="182">
        <f t="shared" ref="H4:H7" si="0">SUM(C4:G4)</f>
        <v>1</v>
      </c>
      <c r="I4" s="183">
        <v>5500000</v>
      </c>
      <c r="J4" s="176"/>
    </row>
    <row r="5" spans="1:10" ht="29.25" customHeight="1" x14ac:dyDescent="0.3">
      <c r="A5" s="179">
        <v>2</v>
      </c>
      <c r="B5" s="180" t="s">
        <v>308</v>
      </c>
      <c r="C5" s="181"/>
      <c r="D5" s="181">
        <v>1</v>
      </c>
      <c r="E5" s="181"/>
      <c r="F5" s="181"/>
      <c r="G5" s="181"/>
      <c r="H5" s="182">
        <f t="shared" si="0"/>
        <v>1</v>
      </c>
      <c r="I5" s="183">
        <v>1000000</v>
      </c>
      <c r="J5" s="176"/>
    </row>
    <row r="6" spans="1:10" ht="27" customHeight="1" x14ac:dyDescent="0.3">
      <c r="A6" s="179">
        <v>3</v>
      </c>
      <c r="B6" s="180" t="s">
        <v>307</v>
      </c>
      <c r="C6" s="181"/>
      <c r="D6" s="181">
        <v>1</v>
      </c>
      <c r="E6" s="181"/>
      <c r="F6" s="181"/>
      <c r="G6" s="181"/>
      <c r="H6" s="182">
        <f t="shared" si="0"/>
        <v>1</v>
      </c>
      <c r="I6" s="183">
        <v>100000</v>
      </c>
      <c r="J6" s="176"/>
    </row>
    <row r="7" spans="1:10" ht="30" customHeight="1" x14ac:dyDescent="0.3">
      <c r="A7" s="184">
        <v>4</v>
      </c>
      <c r="B7" s="180" t="s">
        <v>190</v>
      </c>
      <c r="C7" s="185"/>
      <c r="D7" s="181">
        <v>1</v>
      </c>
      <c r="E7" s="185"/>
      <c r="F7" s="185"/>
      <c r="G7" s="185"/>
      <c r="H7" s="181">
        <f t="shared" si="0"/>
        <v>1</v>
      </c>
      <c r="I7" s="186">
        <v>4000000</v>
      </c>
      <c r="J7" s="181"/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0"/>
  <sheetViews>
    <sheetView tabSelected="1" workbookViewId="0">
      <selection activeCell="C13" sqref="C13"/>
    </sheetView>
  </sheetViews>
  <sheetFormatPr defaultRowHeight="14.25" x14ac:dyDescent="0.2"/>
  <cols>
    <col min="1" max="1" width="12.25" style="114" customWidth="1"/>
    <col min="2" max="2" width="12" style="114" customWidth="1"/>
    <col min="3" max="3" width="48.875" style="113" customWidth="1"/>
    <col min="4" max="4" width="10.625" style="113" customWidth="1"/>
    <col min="5" max="5" width="13.625" style="113" customWidth="1"/>
  </cols>
  <sheetData>
    <row r="1" spans="1:5" x14ac:dyDescent="0.2">
      <c r="A1" s="200" t="s">
        <v>191</v>
      </c>
      <c r="B1" s="200"/>
      <c r="C1" s="200"/>
      <c r="D1" s="200"/>
      <c r="E1" s="200"/>
    </row>
    <row r="2" spans="1:5" x14ac:dyDescent="0.2">
      <c r="A2" s="115" t="s">
        <v>1</v>
      </c>
      <c r="B2" s="115" t="s">
        <v>192</v>
      </c>
      <c r="C2" s="115" t="s">
        <v>161</v>
      </c>
      <c r="D2" s="115" t="s">
        <v>162</v>
      </c>
      <c r="E2" s="115" t="s">
        <v>139</v>
      </c>
    </row>
    <row r="3" spans="1:5" x14ac:dyDescent="0.2">
      <c r="A3" s="116" t="s">
        <v>25</v>
      </c>
      <c r="B3" s="116" t="s">
        <v>25</v>
      </c>
      <c r="C3" s="116" t="s">
        <v>306</v>
      </c>
      <c r="D3" s="118">
        <v>2500000</v>
      </c>
      <c r="E3" s="117"/>
    </row>
    <row r="4" spans="1:5" x14ac:dyDescent="0.2">
      <c r="A4" s="116" t="s">
        <v>22</v>
      </c>
      <c r="B4" s="116" t="s">
        <v>22</v>
      </c>
      <c r="C4" s="116" t="s">
        <v>306</v>
      </c>
      <c r="D4" s="118">
        <v>2500000</v>
      </c>
      <c r="E4" s="117"/>
    </row>
    <row r="5" spans="1:5" x14ac:dyDescent="0.2">
      <c r="A5" s="120" t="s">
        <v>4</v>
      </c>
      <c r="B5" s="120" t="s">
        <v>4</v>
      </c>
      <c r="C5" s="116" t="s">
        <v>306</v>
      </c>
      <c r="D5" s="118">
        <v>2500000</v>
      </c>
      <c r="E5" s="121"/>
    </row>
    <row r="6" spans="1:5" x14ac:dyDescent="0.2">
      <c r="A6" s="120" t="s">
        <v>3</v>
      </c>
      <c r="B6" s="120" t="s">
        <v>3</v>
      </c>
      <c r="C6" s="116" t="s">
        <v>306</v>
      </c>
      <c r="D6" s="118">
        <v>2500000</v>
      </c>
      <c r="E6" s="121"/>
    </row>
    <row r="7" spans="1:5" x14ac:dyDescent="0.2">
      <c r="A7" s="120" t="s">
        <v>2</v>
      </c>
      <c r="B7" s="120" t="s">
        <v>2</v>
      </c>
      <c r="C7" s="116" t="s">
        <v>306</v>
      </c>
      <c r="D7" s="118">
        <v>2500000</v>
      </c>
      <c r="E7" s="121"/>
    </row>
    <row r="8" spans="1:5" x14ac:dyDescent="0.2">
      <c r="A8" s="120" t="s">
        <v>5</v>
      </c>
      <c r="B8" s="120" t="s">
        <v>5</v>
      </c>
      <c r="C8" s="116" t="s">
        <v>306</v>
      </c>
      <c r="D8" s="118">
        <v>2500000</v>
      </c>
      <c r="E8" s="121"/>
    </row>
    <row r="9" spans="1:5" x14ac:dyDescent="0.2">
      <c r="A9" s="120" t="s">
        <v>28</v>
      </c>
      <c r="B9" s="120" t="s">
        <v>28</v>
      </c>
      <c r="C9" s="116" t="s">
        <v>306</v>
      </c>
      <c r="D9" s="118">
        <v>2500000</v>
      </c>
      <c r="E9" s="121"/>
    </row>
    <row r="10" spans="1:5" x14ac:dyDescent="0.2">
      <c r="D10" s="2">
        <f>SUM(D3:D9)</f>
        <v>17500000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8"/>
  <sheetViews>
    <sheetView zoomScale="70" zoomScaleNormal="70" workbookViewId="0">
      <selection sqref="A1:I28"/>
    </sheetView>
  </sheetViews>
  <sheetFormatPr defaultRowHeight="14.25" x14ac:dyDescent="0.2"/>
  <cols>
    <col min="1" max="1" width="12.125" customWidth="1"/>
    <col min="2" max="2" width="19.125" customWidth="1"/>
    <col min="3" max="3" width="24.875" customWidth="1"/>
    <col min="4" max="4" width="11" customWidth="1"/>
    <col min="5" max="5" width="10.25" customWidth="1"/>
    <col min="6" max="6" width="11.375" customWidth="1"/>
    <col min="7" max="7" width="10.625" customWidth="1"/>
    <col min="8" max="8" width="10.25" customWidth="1"/>
    <col min="9" max="9" width="12.25" customWidth="1"/>
  </cols>
  <sheetData>
    <row r="1" spans="1:9" x14ac:dyDescent="0.2">
      <c r="A1" s="201" t="s">
        <v>276</v>
      </c>
      <c r="B1" s="202"/>
      <c r="C1" s="202"/>
      <c r="D1" s="202"/>
      <c r="E1" s="202"/>
      <c r="F1" s="202"/>
      <c r="G1" s="202"/>
      <c r="H1" s="202"/>
      <c r="I1" s="203"/>
    </row>
    <row r="2" spans="1:9" x14ac:dyDescent="0.2">
      <c r="A2" s="204" t="s">
        <v>1</v>
      </c>
      <c r="B2" s="204" t="s">
        <v>192</v>
      </c>
      <c r="C2" s="204" t="s">
        <v>161</v>
      </c>
      <c r="D2" s="115" t="s">
        <v>147</v>
      </c>
      <c r="E2" s="115" t="s">
        <v>277</v>
      </c>
      <c r="F2" s="115" t="s">
        <v>278</v>
      </c>
      <c r="G2" s="115" t="s">
        <v>279</v>
      </c>
      <c r="H2" s="115" t="s">
        <v>280</v>
      </c>
      <c r="I2" s="115" t="s">
        <v>139</v>
      </c>
    </row>
    <row r="3" spans="1:9" x14ac:dyDescent="0.2">
      <c r="A3" s="205"/>
      <c r="B3" s="205"/>
      <c r="C3" s="205"/>
      <c r="D3" s="115" t="s">
        <v>162</v>
      </c>
      <c r="E3" s="115" t="s">
        <v>162</v>
      </c>
      <c r="F3" s="115" t="s">
        <v>162</v>
      </c>
      <c r="G3" s="115" t="s">
        <v>162</v>
      </c>
      <c r="H3" s="115" t="s">
        <v>162</v>
      </c>
      <c r="I3" s="115"/>
    </row>
    <row r="4" spans="1:9" x14ac:dyDescent="0.2">
      <c r="A4" s="120" t="s">
        <v>2</v>
      </c>
      <c r="B4" s="120" t="s">
        <v>281</v>
      </c>
      <c r="C4" s="120" t="s">
        <v>282</v>
      </c>
      <c r="D4" s="168">
        <v>250000</v>
      </c>
      <c r="E4" s="166"/>
      <c r="F4" s="166">
        <v>250000</v>
      </c>
      <c r="G4" s="166"/>
      <c r="H4" s="166">
        <v>250000</v>
      </c>
      <c r="I4" s="121"/>
    </row>
    <row r="5" spans="1:9" x14ac:dyDescent="0.2">
      <c r="A5" s="120"/>
      <c r="B5" s="120" t="s">
        <v>283</v>
      </c>
      <c r="C5" s="120" t="s">
        <v>282</v>
      </c>
      <c r="D5" s="168"/>
      <c r="E5" s="166">
        <v>250000</v>
      </c>
      <c r="F5" s="166"/>
      <c r="G5" s="166"/>
      <c r="H5" s="166"/>
      <c r="I5" s="121"/>
    </row>
    <row r="6" spans="1:9" x14ac:dyDescent="0.2">
      <c r="A6" s="120"/>
      <c r="B6" s="120" t="s">
        <v>284</v>
      </c>
      <c r="C6" s="120" t="s">
        <v>282</v>
      </c>
      <c r="D6" s="168"/>
      <c r="E6" s="166">
        <v>250000</v>
      </c>
      <c r="F6" s="166"/>
      <c r="G6" s="166"/>
      <c r="H6" s="166"/>
      <c r="I6" s="121"/>
    </row>
    <row r="7" spans="1:9" x14ac:dyDescent="0.2">
      <c r="A7" s="120" t="s">
        <v>28</v>
      </c>
      <c r="B7" s="120" t="s">
        <v>285</v>
      </c>
      <c r="C7" s="120" t="s">
        <v>282</v>
      </c>
      <c r="D7" s="168">
        <v>250000</v>
      </c>
      <c r="E7" s="166"/>
      <c r="F7" s="166">
        <v>250000</v>
      </c>
      <c r="G7" s="166"/>
      <c r="H7" s="166">
        <v>250000</v>
      </c>
      <c r="I7" s="121"/>
    </row>
    <row r="8" spans="1:9" x14ac:dyDescent="0.2">
      <c r="A8" s="120"/>
      <c r="B8" s="120" t="s">
        <v>286</v>
      </c>
      <c r="C8" s="120" t="s">
        <v>282</v>
      </c>
      <c r="D8" s="168"/>
      <c r="E8" s="166">
        <v>250000</v>
      </c>
      <c r="F8" s="166"/>
      <c r="G8" s="166"/>
      <c r="H8" s="166"/>
      <c r="I8" s="121"/>
    </row>
    <row r="9" spans="1:9" x14ac:dyDescent="0.2">
      <c r="A9" s="120" t="s">
        <v>5</v>
      </c>
      <c r="B9" s="120" t="s">
        <v>287</v>
      </c>
      <c r="C9" s="120" t="s">
        <v>282</v>
      </c>
      <c r="D9" s="168">
        <v>250000</v>
      </c>
      <c r="E9" s="166"/>
      <c r="F9" s="166">
        <v>250000</v>
      </c>
      <c r="G9" s="166"/>
      <c r="H9" s="166">
        <v>250000</v>
      </c>
      <c r="I9" s="121"/>
    </row>
    <row r="10" spans="1:9" x14ac:dyDescent="0.2">
      <c r="A10" s="120"/>
      <c r="B10" s="120" t="s">
        <v>288</v>
      </c>
      <c r="C10" s="120" t="s">
        <v>282</v>
      </c>
      <c r="D10" s="168"/>
      <c r="E10" s="166">
        <v>250000</v>
      </c>
      <c r="F10" s="166"/>
      <c r="G10" s="166"/>
      <c r="H10" s="166"/>
      <c r="I10" s="121"/>
    </row>
    <row r="11" spans="1:9" x14ac:dyDescent="0.2">
      <c r="A11" s="120" t="s">
        <v>22</v>
      </c>
      <c r="B11" s="120" t="s">
        <v>289</v>
      </c>
      <c r="C11" s="120" t="s">
        <v>282</v>
      </c>
      <c r="D11" s="168">
        <v>250000</v>
      </c>
      <c r="E11" s="166">
        <v>250000</v>
      </c>
      <c r="F11" s="166">
        <v>250000</v>
      </c>
      <c r="G11" s="166">
        <v>250000</v>
      </c>
      <c r="H11" s="166">
        <v>250000</v>
      </c>
      <c r="I11" s="121"/>
    </row>
    <row r="12" spans="1:9" x14ac:dyDescent="0.2">
      <c r="A12" s="120"/>
      <c r="B12" s="164" t="s">
        <v>290</v>
      </c>
      <c r="C12" s="120" t="s">
        <v>282</v>
      </c>
      <c r="D12" s="168"/>
      <c r="E12" s="166">
        <v>250000</v>
      </c>
      <c r="F12" s="166"/>
      <c r="G12" s="166"/>
      <c r="H12" s="166"/>
      <c r="I12" s="121"/>
    </row>
    <row r="13" spans="1:9" x14ac:dyDescent="0.2">
      <c r="A13" s="120"/>
      <c r="B13" s="164" t="s">
        <v>291</v>
      </c>
      <c r="C13" s="120" t="s">
        <v>282</v>
      </c>
      <c r="D13" s="168"/>
      <c r="E13" s="166">
        <v>250000</v>
      </c>
      <c r="F13" s="166"/>
      <c r="G13" s="166"/>
      <c r="H13" s="166"/>
      <c r="I13" s="121"/>
    </row>
    <row r="14" spans="1:9" x14ac:dyDescent="0.2">
      <c r="A14" s="120"/>
      <c r="B14" s="164" t="s">
        <v>292</v>
      </c>
      <c r="C14" s="120" t="s">
        <v>282</v>
      </c>
      <c r="D14" s="168"/>
      <c r="E14" s="166">
        <v>250000</v>
      </c>
      <c r="F14" s="166"/>
      <c r="G14" s="166"/>
      <c r="H14" s="166"/>
      <c r="I14" s="121"/>
    </row>
    <row r="15" spans="1:9" x14ac:dyDescent="0.2">
      <c r="A15" s="120" t="s">
        <v>4</v>
      </c>
      <c r="B15" s="120" t="s">
        <v>293</v>
      </c>
      <c r="C15" s="120" t="s">
        <v>282</v>
      </c>
      <c r="D15" s="168">
        <v>250000</v>
      </c>
      <c r="E15" s="166"/>
      <c r="F15" s="166">
        <v>250000</v>
      </c>
      <c r="G15" s="166"/>
      <c r="H15" s="166">
        <v>250000</v>
      </c>
      <c r="I15" s="121"/>
    </row>
    <row r="16" spans="1:9" x14ac:dyDescent="0.2">
      <c r="A16" s="120"/>
      <c r="B16" s="120" t="s">
        <v>294</v>
      </c>
      <c r="C16" s="120" t="s">
        <v>282</v>
      </c>
      <c r="D16" s="168"/>
      <c r="E16" s="166">
        <v>250000</v>
      </c>
      <c r="F16" s="166"/>
      <c r="G16" s="166"/>
      <c r="H16" s="166"/>
      <c r="I16" s="121"/>
    </row>
    <row r="17" spans="1:9" x14ac:dyDescent="0.2">
      <c r="A17" s="120"/>
      <c r="B17" s="120" t="s">
        <v>295</v>
      </c>
      <c r="C17" s="120" t="s">
        <v>282</v>
      </c>
      <c r="D17" s="168"/>
      <c r="E17" s="166">
        <v>250000</v>
      </c>
      <c r="F17" s="166"/>
      <c r="G17" s="166"/>
      <c r="H17" s="166"/>
      <c r="I17" s="121"/>
    </row>
    <row r="18" spans="1:9" x14ac:dyDescent="0.2">
      <c r="A18" s="120" t="s">
        <v>3</v>
      </c>
      <c r="B18" s="120" t="s">
        <v>296</v>
      </c>
      <c r="C18" s="120" t="s">
        <v>282</v>
      </c>
      <c r="D18" s="168">
        <v>250000</v>
      </c>
      <c r="E18" s="166"/>
      <c r="F18" s="166">
        <v>250000</v>
      </c>
      <c r="G18" s="166"/>
      <c r="H18" s="166">
        <v>250000</v>
      </c>
      <c r="I18" s="121"/>
    </row>
    <row r="19" spans="1:9" x14ac:dyDescent="0.2">
      <c r="A19" s="120"/>
      <c r="B19" s="120" t="s">
        <v>297</v>
      </c>
      <c r="C19" s="120" t="s">
        <v>282</v>
      </c>
      <c r="D19" s="168"/>
      <c r="E19" s="166">
        <v>250000</v>
      </c>
      <c r="F19" s="166"/>
      <c r="G19" s="166"/>
      <c r="H19" s="166"/>
      <c r="I19" s="121"/>
    </row>
    <row r="20" spans="1:9" x14ac:dyDescent="0.2">
      <c r="A20" s="120"/>
      <c r="B20" s="120" t="s">
        <v>298</v>
      </c>
      <c r="C20" s="120" t="s">
        <v>282</v>
      </c>
      <c r="D20" s="168"/>
      <c r="E20" s="166">
        <v>250000</v>
      </c>
      <c r="F20" s="166"/>
      <c r="G20" s="166"/>
      <c r="H20" s="166"/>
      <c r="I20" s="121"/>
    </row>
    <row r="21" spans="1:9" x14ac:dyDescent="0.2">
      <c r="A21" s="120"/>
      <c r="B21" s="120" t="s">
        <v>299</v>
      </c>
      <c r="C21" s="120" t="s">
        <v>282</v>
      </c>
      <c r="D21" s="168"/>
      <c r="E21" s="166">
        <v>250000</v>
      </c>
      <c r="F21" s="166"/>
      <c r="G21" s="166"/>
      <c r="H21" s="166"/>
      <c r="I21" s="121"/>
    </row>
    <row r="22" spans="1:9" x14ac:dyDescent="0.2">
      <c r="A22" s="120" t="s">
        <v>25</v>
      </c>
      <c r="B22" s="120" t="s">
        <v>300</v>
      </c>
      <c r="C22" s="120" t="s">
        <v>282</v>
      </c>
      <c r="D22" s="168">
        <v>250000</v>
      </c>
      <c r="E22" s="166">
        <v>250000</v>
      </c>
      <c r="F22" s="166">
        <v>250000</v>
      </c>
      <c r="G22" s="166">
        <v>250000</v>
      </c>
      <c r="H22" s="166">
        <v>250000</v>
      </c>
      <c r="I22" s="121"/>
    </row>
    <row r="23" spans="1:9" x14ac:dyDescent="0.2">
      <c r="A23" s="120"/>
      <c r="B23" s="120" t="s">
        <v>301</v>
      </c>
      <c r="C23" s="120" t="s">
        <v>282</v>
      </c>
      <c r="D23" s="168"/>
      <c r="E23" s="166"/>
      <c r="F23" s="166">
        <v>250000</v>
      </c>
      <c r="G23" s="166"/>
      <c r="H23" s="166">
        <v>250000</v>
      </c>
      <c r="I23" s="121"/>
    </row>
    <row r="24" spans="1:9" x14ac:dyDescent="0.2">
      <c r="A24" s="120"/>
      <c r="B24" s="120" t="s">
        <v>302</v>
      </c>
      <c r="C24" s="120" t="s">
        <v>282</v>
      </c>
      <c r="D24" s="168"/>
      <c r="E24" s="166">
        <v>250000</v>
      </c>
      <c r="F24" s="166"/>
      <c r="G24" s="166"/>
      <c r="H24" s="166"/>
      <c r="I24" s="121"/>
    </row>
    <row r="25" spans="1:9" x14ac:dyDescent="0.2">
      <c r="A25" s="120"/>
      <c r="B25" s="120" t="s">
        <v>303</v>
      </c>
      <c r="C25" s="120" t="s">
        <v>282</v>
      </c>
      <c r="D25" s="168"/>
      <c r="E25" s="166">
        <v>250000</v>
      </c>
      <c r="F25" s="166"/>
      <c r="G25" s="166"/>
      <c r="H25" s="166"/>
      <c r="I25" s="121"/>
    </row>
    <row r="26" spans="1:9" x14ac:dyDescent="0.2">
      <c r="A26" s="120"/>
      <c r="B26" s="120" t="s">
        <v>304</v>
      </c>
      <c r="C26" s="120" t="s">
        <v>282</v>
      </c>
      <c r="D26" s="168"/>
      <c r="E26" s="166">
        <v>250000</v>
      </c>
      <c r="F26" s="166"/>
      <c r="G26" s="166"/>
      <c r="H26" s="166"/>
      <c r="I26" s="121"/>
    </row>
    <row r="27" spans="1:9" x14ac:dyDescent="0.2">
      <c r="A27" s="120"/>
      <c r="B27" s="120" t="s">
        <v>305</v>
      </c>
      <c r="C27" s="120" t="s">
        <v>282</v>
      </c>
      <c r="D27" s="168"/>
      <c r="E27" s="166">
        <v>250000</v>
      </c>
      <c r="F27" s="166"/>
      <c r="G27" s="166"/>
      <c r="H27" s="166"/>
      <c r="I27" s="121"/>
    </row>
    <row r="28" spans="1:9" x14ac:dyDescent="0.2">
      <c r="A28" s="169"/>
      <c r="B28" s="170"/>
      <c r="C28" s="171"/>
      <c r="D28" s="167">
        <f>SUM(D4:D27)</f>
        <v>1750000</v>
      </c>
      <c r="E28" s="167">
        <f>SUM(E4:E27)</f>
        <v>4500000</v>
      </c>
      <c r="F28" s="167">
        <f>SUM(F4:F27)</f>
        <v>2000000</v>
      </c>
      <c r="G28" s="167">
        <f>SUM(G4:G27)</f>
        <v>500000</v>
      </c>
      <c r="H28" s="167">
        <f>SUM(H4:H27)</f>
        <v>2000000</v>
      </c>
      <c r="I28" s="172"/>
    </row>
  </sheetData>
  <mergeCells count="4">
    <mergeCell ref="A1:I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คกก.อนุมัติปี 64Eye</vt:lpstr>
      <vt:lpstr>LAB</vt:lpstr>
      <vt:lpstr>ECS</vt:lpstr>
      <vt:lpstr>CA</vt:lpstr>
      <vt:lpstr>Ortho</vt:lpstr>
      <vt:lpstr>NB</vt:lpstr>
      <vt:lpstr>หัวใจ</vt:lpstr>
      <vt:lpstr>IMC</vt:lpstr>
      <vt:lpstr>LTC</vt:lpstr>
      <vt:lpstr>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Plan01</dc:creator>
  <cp:lastModifiedBy>ITR8</cp:lastModifiedBy>
  <cp:lastPrinted>2017-10-18T10:22:46Z</cp:lastPrinted>
  <dcterms:created xsi:type="dcterms:W3CDTF">2015-11-10T08:38:04Z</dcterms:created>
  <dcterms:modified xsi:type="dcterms:W3CDTF">2020-09-11T03:29:14Z</dcterms:modified>
</cp:coreProperties>
</file>