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UNGTHIP62\งบค่าตอบแทน\ค่าตอบแทนปี62_191261\"/>
    </mc:Choice>
  </mc:AlternateContent>
  <bookViews>
    <workbookView xWindow="0" yWindow="0" windowWidth="20490" windowHeight="7755" tabRatio="855"/>
  </bookViews>
  <sheets>
    <sheet name="วงเงินเขต" sheetId="16" r:id="rId1"/>
    <sheet name="ตารางการจัดสรรรายCUPเขต8" sheetId="17" r:id="rId2"/>
    <sheet name="ตารางปรับเกลี่ยเขต8" sheetId="10" r:id="rId3"/>
  </sheets>
  <definedNames>
    <definedName name="_xlnm._FilterDatabase" localSheetId="2" hidden="1">ตารางปรับเกลี่ยเขต8!$A$13:$K$102</definedName>
    <definedName name="_xlnm.Print_Titles" localSheetId="1">ตารางการจัดสรรรายCUPเขต8!$1:$6</definedName>
    <definedName name="_xlnm.Print_Titles" localSheetId="2">ตารางปรับเกลี่ยเขต8!$1:$14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7" l="1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 s="1"/>
  <c r="H7" i="17"/>
  <c r="F7" i="17"/>
  <c r="B15" i="16" l="1"/>
  <c r="K14" i="10" l="1"/>
  <c r="K9" i="10" s="1"/>
  <c r="I14" i="10"/>
  <c r="J14" i="10" l="1"/>
  <c r="K10" i="10"/>
</calcChain>
</file>

<file path=xl/sharedStrings.xml><?xml version="1.0" encoding="utf-8"?>
<sst xmlns="http://schemas.openxmlformats.org/spreadsheetml/2006/main" count="521" uniqueCount="207">
  <si>
    <t>เขต</t>
  </si>
  <si>
    <t>รหัสจังหวัด</t>
  </si>
  <si>
    <t>จังหวัด</t>
  </si>
  <si>
    <t>รหัสหน่วยบริการ</t>
  </si>
  <si>
    <t>รพ.</t>
  </si>
  <si>
    <t>รพ.สต.</t>
  </si>
  <si>
    <t>บึงกาฬ</t>
  </si>
  <si>
    <t>รพท.บึงกาฬ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</si>
  <si>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</si>
  <si>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</si>
  <si>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</si>
  <si>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</si>
  <si>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</si>
  <si>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</si>
  <si>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</si>
  <si>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หนองบัวลำภู</t>
  </si>
  <si>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</si>
  <si>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</si>
  <si>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</si>
  <si>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</si>
  <si>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</si>
  <si>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รพช.นาวังเฉลิมพระเกียรติ ๘๐ พรรษา</t>
  </si>
  <si>
    <t>อุดรธานี</t>
  </si>
  <si>
    <t>รพศ.อุดรธานี</t>
  </si>
  <si>
    <t>รพช.กุดจับ</t>
  </si>
  <si>
    <t>รพช.หนองวัวซอ</t>
  </si>
  <si>
    <t>รพท.กุมภวาปี</t>
  </si>
  <si>
    <t>รพช.ห้วยเกิ้ง</t>
  </si>
  <si>
    <t>รพช.โนนสะอาด</t>
  </si>
  <si>
    <t>รพช.หนองหาน</t>
  </si>
  <si>
    <t>รพช.ทุ่งฝน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</si>
  <si>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</si>
  <si>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</si>
  <si>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</si>
  <si>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</si>
  <si>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</si>
  <si>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</si>
  <si>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</si>
  <si>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</si>
  <si>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</si>
  <si>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</si>
  <si>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รพช.สมเด็จพระยุพราชบ้านดุง</t>
  </si>
  <si>
    <t>รพช.กู่แก้ว</t>
  </si>
  <si>
    <t>รพช.ประจักษ์ศิลปาคม</t>
  </si>
  <si>
    <t>เลย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</si>
  <si>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</si>
  <si>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</si>
  <si>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</si>
  <si>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</si>
  <si>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</si>
  <si>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>รพช.ภูเรือ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</si>
  <si>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</si>
  <si>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</si>
  <si>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</si>
  <si>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</si>
  <si>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</si>
  <si>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รพช.สมเด็จพระยุพราชด่านซ้าย</t>
  </si>
  <si>
    <t>รพช.เอราวัณ</t>
  </si>
  <si>
    <t>รพช.หนองหิน</t>
  </si>
  <si>
    <t>หนองคาย</t>
  </si>
  <si>
    <t>รพท.หนองคาย</t>
  </si>
  <si>
    <t>รพช.โพนพิสัย</t>
  </si>
  <si>
    <t>รพช.ศรีเชียงใหม่</t>
  </si>
  <si>
    <t>รพช.สังคม</t>
  </si>
  <si>
    <t>รพช.สมเด็จพระยุพราชท่าบ่อ</t>
  </si>
  <si>
    <t>รพช.สระใคร</t>
  </si>
  <si>
    <t>รพช.โพธิ์ตาก</t>
  </si>
  <si>
    <t>รพช.เฝ้าไร่</t>
  </si>
  <si>
    <t>รพช.รัตนวาปี</t>
  </si>
  <si>
    <t>สกลนคร</t>
  </si>
  <si>
    <t>รพศ.สกลนคร</t>
  </si>
  <si>
    <t>รพช.กุสุมาลย์</t>
  </si>
  <si>
    <t>รพช.กุดบาก</t>
  </si>
  <si>
    <t>รพช.พระอาจารย์ฝั้นอาจาโร</t>
  </si>
  <si>
    <t>รพช.พังโคน</t>
  </si>
  <si>
    <t>รพช.วาริชภูมิ</t>
  </si>
  <si>
    <t>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</si>
  <si>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</si>
  <si>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</si>
  <si>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</si>
  <si>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</si>
  <si>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รพช.ส่องดาว</t>
  </si>
  <si>
    <t>รพช.เต่างอย</t>
  </si>
  <si>
    <t>รพช.โคกศรีสุพรรณ</t>
  </si>
  <si>
    <t>รพช.เจริญศิลป์</t>
  </si>
  <si>
    <t>รพช.โพนนาแก้ว</t>
  </si>
  <si>
    <t>รพท.สมเด็จพระยุพราชสว่างแดนดิน</t>
  </si>
  <si>
    <t>รพช.พระอาจารย์แบน ธนากโร</t>
  </si>
  <si>
    <t>นครพนม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</si>
  <si>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</si>
  <si>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</si>
  <si>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</si>
  <si>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</si>
  <si>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</si>
  <si>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</si>
  <si>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</si>
  <si>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</si>
  <si>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</si>
  <si>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</si>
  <si>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รพช.สมเด็จพระยุพราชธาตุพนม</t>
  </si>
  <si>
    <t>รพช.วังยาง</t>
  </si>
  <si>
    <t>ยอดประมาณการ</t>
  </si>
  <si>
    <t xml:space="preserve"> จัดสรรโดยใช้หลักเกณฑ์ตามประกาศ ฉ .11 และ ฉ.12 ประมาณการจัดสรร รพ.สต.100%</t>
  </si>
  <si>
    <t>[1]</t>
  </si>
  <si>
    <t>[2]</t>
  </si>
  <si>
    <t>[3]=[1]+[2]</t>
  </si>
  <si>
    <t>คำอธิบายการปรับเกลี่ย</t>
  </si>
  <si>
    <t>1) สามารถปรับเกลี่ยได้ตามวงเงินที่กำหนด</t>
  </si>
  <si>
    <t>2) สามารถพิจารณาการปรับเกลี่ยให้เหมาะสมตามบริบทของแต่ละพื้นที่</t>
  </si>
  <si>
    <t>มากกว่า ยอดปรับเกลี่ย</t>
  </si>
  <si>
    <t>น้อยกว่า ยอดปรับเกลี่ย</t>
  </si>
  <si>
    <t>วงเงินที่เขตสามารถปรับเกลี่ย</t>
  </si>
  <si>
    <t>วงเงินงบประมาณ รายการค่าตอบแทนกำลังคนสาธารณสุข ปีงบประมาณ 2562</t>
  </si>
  <si>
    <t>เขตสุขภาพ</t>
  </si>
  <si>
    <t>รวมทั้งสิ้น</t>
  </si>
  <si>
    <t>วงเงินปี 62</t>
  </si>
  <si>
    <t>ตารางการจัดสรรเงินงบประมาณ รายการค่าตอบแทนกำลังคนสาธารณสุข ปีงบประมาณ 2562</t>
  </si>
  <si>
    <t>สิ่งที่ส่งมาด้วย 3</t>
  </si>
  <si>
    <t>ข้อมูลจาก กองเศรษฐกิจสุขภาพฯ  https://dhes.moph.go.th/?page_id=1755</t>
  </si>
  <si>
    <t>ลำดับ</t>
  </si>
  <si>
    <t>CUP</t>
  </si>
  <si>
    <t>ชื่อ รพ.สต.</t>
  </si>
  <si>
    <t>เมือง</t>
  </si>
  <si>
    <t>โรงพยาบาลส่งเสริมสุขภาพตำบลบ้านดอนแดง ตำบลคำเตย</t>
  </si>
  <si>
    <t>05611</t>
  </si>
  <si>
    <t>ท่าอุเทน</t>
  </si>
  <si>
    <t>โรงพยาบาลส่งเสริมสุขภาพตำบลบ้านโพน</t>
  </si>
  <si>
    <t>05628</t>
  </si>
  <si>
    <t>นาแก</t>
  </si>
  <si>
    <t>โรงพยาบาลส่งเสริมสุขภาพตำบลก้านเหลือง</t>
  </si>
  <si>
    <t>05687</t>
  </si>
  <si>
    <t>ศรีสงคราม</t>
  </si>
  <si>
    <t>โรงพยาบาลส่งเสริมสุขภาพตำบลบ้านเอื้อง</t>
  </si>
  <si>
    <t>05701</t>
  </si>
  <si>
    <t>โรงพยาบาลส่งเสริมสุขภาพตำบลบ้านหาดแพง  ตำบลหาดแพง</t>
  </si>
  <si>
    <t>05715</t>
  </si>
  <si>
    <t>ธาตุพนม</t>
  </si>
  <si>
    <t>โรงพยาบาลส่งเสริมสุขภาพตำบลตาลกุด ตำบลโพนแพง</t>
  </si>
  <si>
    <t>05655</t>
  </si>
  <si>
    <t>โรงพยาบาลส่งเสริมสุขภาพตำบลหนองเลิง</t>
  </si>
  <si>
    <t>04813</t>
  </si>
  <si>
    <t>โรงพยาบาลส่งเสริมสุขภาพตำบลโคกก่อง</t>
  </si>
  <si>
    <t>04814</t>
  </si>
  <si>
    <t>โรงพยาบาลส่งเสริมสุขภาพตำบลนาสวรรค์</t>
  </si>
  <si>
    <t>04815</t>
  </si>
  <si>
    <t>โรงพยาบาลส่งเสริมสุขภาพตำบลไคสี</t>
  </si>
  <si>
    <t>04816</t>
  </si>
  <si>
    <t>โรงพยาบาลส่งเสริมสุขภาพตำบลชัยพร</t>
  </si>
  <si>
    <t>04818</t>
  </si>
  <si>
    <t>โรงพยาบาลส่งเสริมสุขภาพตำบลคำนาดี</t>
  </si>
  <si>
    <t>04821</t>
  </si>
  <si>
    <t>โรงพยาบาลส่งเสริมสุขภาพตำบลโป่งเปือย</t>
  </si>
  <si>
    <t>04822</t>
  </si>
  <si>
    <t>บึงโขงหลง</t>
  </si>
  <si>
    <t>โรงพยาบาลส่งเสริมสุขภาพตำบลบ้านโสกโพธิ์</t>
  </si>
  <si>
    <t>04885</t>
  </si>
  <si>
    <t>บ้านดุง</t>
  </si>
  <si>
    <t>โรงพยาบาลส่งเสริมสุขภาพตำบลบ้านโนนสะอาด  ต.บ้านชัย</t>
  </si>
  <si>
    <t>04597</t>
  </si>
  <si>
    <t>โรงพยาบาลส่งเสริมสุขภาพตำบลโพธิ์ชัย</t>
  </si>
  <si>
    <t>04783</t>
  </si>
  <si>
    <t>โรงพยาบาลส่งเสริมสุขภาพตำบลบ้านท่าจาน</t>
  </si>
  <si>
    <t>04789</t>
  </si>
  <si>
    <t>เฝ้าไร่</t>
  </si>
  <si>
    <t>โรงพยาบาลส่งเสริมสุขภาพตำบลวังหลวง</t>
  </si>
  <si>
    <t>04903</t>
  </si>
  <si>
    <t>2. มี รพ.สต.ที่อยู่ ไม่ตรง CUP แม่ข่าย จำนวน 7 แห่ง ดังนี้</t>
  </si>
  <si>
    <t>CUP ที่ระบุมาในฐานข้อมูลจากกองเศรษฐกิจ</t>
  </si>
  <si>
    <t>เมืองบึงกาฬ</t>
  </si>
  <si>
    <t>โรงพยาบาลส่งเสริมสุขภาพตำบลถ้ำเจริญ</t>
  </si>
  <si>
    <t>โซ่พิสัย</t>
  </si>
  <si>
    <t>พรเจริญ</t>
  </si>
  <si>
    <t>โรงพยาบาลส่งเสริมสุขภาพตำบลท่าสะอาด</t>
  </si>
  <si>
    <t>เซกา</t>
  </si>
  <si>
    <t>โรงพยาบาลส่งเสริมสุขภาพตำบลบ้านท่าเชียงเครือ ตำบลป่งไฮ</t>
  </si>
  <si>
    <t>ปากคาด</t>
  </si>
  <si>
    <t>โรงพยาบาลส่งเสริมสุขภาพตำบลบ้านนาขาม ตำบลศรีชมภู</t>
  </si>
  <si>
    <t>บุ่งคล้า</t>
  </si>
  <si>
    <t>โรงพยาบาลส่งเสริมสุขภาพตำบลท่าดอกคำ</t>
  </si>
  <si>
    <t>เมืองหนองคาย</t>
  </si>
  <si>
    <t>โรงพยาบาลส่งเสริมสุขภาพตำบลเหล่าต่างคำ</t>
  </si>
  <si>
    <t>โพนพิสัย</t>
  </si>
  <si>
    <t>ห้วยเกิ้ง</t>
  </si>
  <si>
    <t>โรงพยาบาลส่งเสริมสุขภาพตำบลห้วยบง ต.หนองหว้า</t>
  </si>
  <si>
    <t>กุมภวาปี</t>
  </si>
  <si>
    <t xml:space="preserve">รหัส หน่วยบริการ </t>
  </si>
  <si>
    <t>CUP แม่ข่ายที่ถูกต้อง</t>
  </si>
  <si>
    <t>04851</t>
  </si>
  <si>
    <t>04877</t>
  </si>
  <si>
    <t>04844</t>
  </si>
  <si>
    <t>04888</t>
  </si>
  <si>
    <t>04835</t>
  </si>
  <si>
    <t>04541</t>
  </si>
  <si>
    <t xml:space="preserve">หมายเหตุ :  ข้อมูลประกอบการจัดสรร ชื่อ File เขต8_Dataจากกองเศรษฐกิจ ซึ่งได้จัดส่งให้ CFO ทุกจังหวัดในเขตโดยตรงแล้ว </t>
  </si>
  <si>
    <t>1. มี รพ.สต. ในเขต 8 ที่ไม่ปรากฎข้อมูลในฐานการจัดสรร ของกองเศรษฐกิจฯ  จำนวน 18 แห่ง ดังนี้</t>
  </si>
  <si>
    <t xml:space="preserve">       กลุ่มงานบริหารการเงินและการคลัง สำนักงานเขตสุขภาพที่ 8 ได้ตรวจสอบการได้รับจัดสรรของ รพ.สต. </t>
  </si>
  <si>
    <t xml:space="preserve">       เพื่อเป็นข้อมูลให้ จังหวัด ใช้ประกอบในการปรับเกลี่ย  ดังนี้  </t>
  </si>
  <si>
    <t>ตารางการปรับเกลี่ย เงินงบประมาณ รายการค่าตอบแทนกำลังคนสาธารณสุข ปีงบประมาณ 2562</t>
  </si>
  <si>
    <r>
      <t xml:space="preserve">3) ส่งผลการปรับเกลี่ยมายัง สำนักงานเขตสุขภาพที่ 8  </t>
    </r>
    <r>
      <rPr>
        <sz val="11"/>
        <rFont val="Tahoma"/>
        <family val="2"/>
        <scheme val="minor"/>
      </rPr>
      <t xml:space="preserve">ทางอีเมล์ r8waycfo@gmail.com </t>
    </r>
    <r>
      <rPr>
        <sz val="16"/>
        <color rgb="FFFF0000"/>
        <rFont val="Tahoma"/>
        <family val="2"/>
        <scheme val="minor"/>
      </rPr>
      <t xml:space="preserve">ภายในวันที่ 4 มกราคม 2562 </t>
    </r>
  </si>
  <si>
    <t xml:space="preserve"> จัดสรรโดยใช้หลักเกณฑ์ตามประกาศ ฉ .11 และ ฉ.12    ประมาณการจัดสรร   รพ.สต.100%</t>
  </si>
  <si>
    <t>สิ่งที่ส่งมาด้วย 5</t>
  </si>
  <si>
    <t>ปรับเกลี่ย ฉ .11 และ ฉ.12    ประมาณการจัดสรร   รพ.สต.100%</t>
  </si>
  <si>
    <t>[4]</t>
  </si>
  <si>
    <t>[5]</t>
  </si>
  <si>
    <t>[6]=[4]+[5]</t>
  </si>
  <si>
    <t>รพช.นาวังเฉลิมพระเกียรติ</t>
  </si>
  <si>
    <t>รวมจัดสรร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</si>
</sst>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0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6"/>
      <color rgb="FFFF0000"/>
      <name val="Tahoma"/>
      <family val="2"/>
      <scheme val="minor"/>
    </font>
    <font>
      <sz val="11"/>
      <name val="Tahoma"/>
      <family val="2"/>
      <scheme val="minor"/>
    </font>
    <font>
      <sz val="10"/>
      <color rgb="FF000000"/>
      <name val="Tahoma"/>
      <family val="2"/>
    </font>
    <font>
      <b/>
      <sz val="14"/>
      <color theme="1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rgb="FF000099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33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/>
    <xf numFmtId="0" fontId="3" fillId="0" borderId="1" xfId="0" applyFont="1" applyBorder="1"/>
    <xf numFmtId="188" fontId="3" fillId="0" borderId="1" xfId="0" applyNumberFormat="1" applyFont="1" applyBorder="1"/>
    <xf numFmtId="0" fontId="0" fillId="0" borderId="0" xfId="0" applyBorder="1"/>
    <xf numFmtId="0" fontId="8" fillId="2" borderId="0" xfId="0" applyFont="1" applyFill="1" applyBorder="1" applyAlignment="1" applyProtection="1">
      <alignment vertical="center"/>
    </xf>
    <xf numFmtId="43" fontId="8" fillId="2" borderId="0" xfId="0" applyNumberFormat="1" applyFont="1" applyFill="1" applyBorder="1" applyAlignment="1" applyProtection="1">
      <alignment vertical="center"/>
    </xf>
    <xf numFmtId="0" fontId="10" fillId="0" borderId="0" xfId="0" applyFont="1"/>
    <xf numFmtId="187" fontId="4" fillId="4" borderId="1" xfId="1" applyNumberFormat="1" applyFont="1" applyFill="1" applyBorder="1" applyAlignment="1">
      <alignment horizontal="center" vertical="center" wrapText="1"/>
    </xf>
    <xf numFmtId="187" fontId="5" fillId="4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4" fontId="8" fillId="5" borderId="0" xfId="0" applyNumberFormat="1" applyFont="1" applyFill="1" applyBorder="1" applyAlignment="1" applyProtection="1">
      <alignment vertical="center"/>
    </xf>
    <xf numFmtId="43" fontId="8" fillId="5" borderId="0" xfId="0" applyNumberFormat="1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vertical="center"/>
    </xf>
    <xf numFmtId="43" fontId="8" fillId="6" borderId="0" xfId="0" applyNumberFormat="1" applyFont="1" applyFill="1" applyBorder="1" applyAlignment="1" applyProtection="1">
      <alignment vertical="center"/>
    </xf>
    <xf numFmtId="187" fontId="5" fillId="3" borderId="1" xfId="1" applyNumberFormat="1" applyFont="1" applyFill="1" applyBorder="1" applyAlignment="1">
      <alignment horizontal="center" vertical="center" wrapText="1"/>
    </xf>
    <xf numFmtId="43" fontId="0" fillId="0" borderId="1" xfId="1" applyFont="1" applyFill="1" applyBorder="1"/>
    <xf numFmtId="43" fontId="11" fillId="0" borderId="1" xfId="1" applyFont="1" applyBorder="1"/>
    <xf numFmtId="43" fontId="12" fillId="0" borderId="1" xfId="0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/>
    <xf numFmtId="43" fontId="11" fillId="7" borderId="1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3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3" fillId="0" borderId="0" xfId="0" applyFont="1" applyFill="1" applyBorder="1"/>
    <xf numFmtId="0" fontId="13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7" fillId="0" borderId="1" xfId="0" applyFont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43" fontId="16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H11" sqref="H11"/>
    </sheetView>
  </sheetViews>
  <sheetFormatPr defaultRowHeight="14.25" x14ac:dyDescent="0.2"/>
  <cols>
    <col min="1" max="1" width="20.5" customWidth="1"/>
    <col min="2" max="2" width="50.125" customWidth="1"/>
  </cols>
  <sheetData>
    <row r="1" spans="1:2" ht="36" customHeight="1" x14ac:dyDescent="0.2">
      <c r="A1" s="26" t="s">
        <v>112</v>
      </c>
      <c r="B1" s="26"/>
    </row>
    <row r="2" spans="1:2" ht="27" customHeight="1" x14ac:dyDescent="0.2">
      <c r="A2" s="23" t="s">
        <v>113</v>
      </c>
      <c r="B2" s="23" t="s">
        <v>115</v>
      </c>
    </row>
    <row r="3" spans="1:2" ht="15" x14ac:dyDescent="0.2">
      <c r="A3" s="22">
        <v>1</v>
      </c>
      <c r="B3" s="20">
        <v>308739500</v>
      </c>
    </row>
    <row r="4" spans="1:2" ht="15" x14ac:dyDescent="0.2">
      <c r="A4" s="22">
        <v>2</v>
      </c>
      <c r="B4" s="21">
        <v>184723700</v>
      </c>
    </row>
    <row r="5" spans="1:2" ht="15" x14ac:dyDescent="0.2">
      <c r="A5" s="22">
        <v>3</v>
      </c>
      <c r="B5" s="20">
        <v>127081600</v>
      </c>
    </row>
    <row r="6" spans="1:2" ht="15" x14ac:dyDescent="0.2">
      <c r="A6" s="22">
        <v>4</v>
      </c>
      <c r="B6" s="20">
        <v>211677400</v>
      </c>
    </row>
    <row r="7" spans="1:2" ht="15" x14ac:dyDescent="0.2">
      <c r="A7" s="22">
        <v>5</v>
      </c>
      <c r="B7" s="20">
        <v>254820500</v>
      </c>
    </row>
    <row r="8" spans="1:2" ht="15" x14ac:dyDescent="0.2">
      <c r="A8" s="22">
        <v>6</v>
      </c>
      <c r="B8" s="20">
        <v>253807100</v>
      </c>
    </row>
    <row r="9" spans="1:2" ht="15" x14ac:dyDescent="0.2">
      <c r="A9" s="22">
        <v>7</v>
      </c>
      <c r="B9" s="20">
        <v>179107400</v>
      </c>
    </row>
    <row r="10" spans="1:2" ht="15" x14ac:dyDescent="0.2">
      <c r="A10" s="22">
        <v>8</v>
      </c>
      <c r="B10" s="20">
        <v>254623600</v>
      </c>
    </row>
    <row r="11" spans="1:2" ht="15" x14ac:dyDescent="0.2">
      <c r="A11" s="22">
        <v>9</v>
      </c>
      <c r="B11" s="20">
        <v>279526600</v>
      </c>
    </row>
    <row r="12" spans="1:2" ht="15" x14ac:dyDescent="0.2">
      <c r="A12" s="22">
        <v>10</v>
      </c>
      <c r="B12" s="20">
        <v>215985100</v>
      </c>
    </row>
    <row r="13" spans="1:2" ht="15" x14ac:dyDescent="0.2">
      <c r="A13" s="22">
        <v>11</v>
      </c>
      <c r="B13" s="20">
        <v>218579100</v>
      </c>
    </row>
    <row r="14" spans="1:2" ht="15" x14ac:dyDescent="0.2">
      <c r="A14" s="22">
        <v>12</v>
      </c>
      <c r="B14" s="21">
        <v>311328400</v>
      </c>
    </row>
    <row r="15" spans="1:2" ht="15" x14ac:dyDescent="0.2">
      <c r="A15" s="24" t="s">
        <v>114</v>
      </c>
      <c r="B15" s="25">
        <f>SUM(B3:B14)</f>
        <v>2800000000</v>
      </c>
    </row>
  </sheetData>
  <pageMargins left="1.72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workbookViewId="0">
      <selection activeCell="E108" sqref="E108"/>
    </sheetView>
  </sheetViews>
  <sheetFormatPr defaultRowHeight="14.25" x14ac:dyDescent="0.2"/>
  <cols>
    <col min="1" max="1" width="4.375" customWidth="1"/>
    <col min="2" max="2" width="6.75" customWidth="1"/>
    <col min="4" max="4" width="13" customWidth="1"/>
    <col min="5" max="5" width="47.625" customWidth="1"/>
    <col min="6" max="6" width="17.5" customWidth="1"/>
    <col min="7" max="7" width="20.25" customWidth="1"/>
    <col min="8" max="8" width="16.625" customWidth="1"/>
  </cols>
  <sheetData>
    <row r="1" spans="1:8" x14ac:dyDescent="0.2">
      <c r="H1" s="34" t="s">
        <v>117</v>
      </c>
    </row>
    <row r="2" spans="1:8" ht="18" x14ac:dyDescent="0.25">
      <c r="A2" s="27" t="s">
        <v>116</v>
      </c>
      <c r="B2" s="27"/>
      <c r="C2" s="27"/>
      <c r="D2" s="27"/>
      <c r="E2" s="27"/>
      <c r="F2" s="27"/>
      <c r="G2" s="27"/>
      <c r="H2" s="27"/>
    </row>
    <row r="3" spans="1:8" x14ac:dyDescent="0.2">
      <c r="B3" t="s">
        <v>118</v>
      </c>
    </row>
    <row r="4" spans="1:8" s="1" customFormat="1" ht="44.45" customHeight="1" x14ac:dyDescent="0.15">
      <c r="A4" s="28" t="s">
        <v>0</v>
      </c>
      <c r="B4" s="28" t="s">
        <v>1</v>
      </c>
      <c r="C4" s="28" t="s">
        <v>2</v>
      </c>
      <c r="D4" s="28" t="s">
        <v>3</v>
      </c>
      <c r="E4" s="28" t="s">
        <v>3</v>
      </c>
      <c r="F4" s="31" t="s">
        <v>102</v>
      </c>
      <c r="G4" s="32"/>
      <c r="H4" s="33"/>
    </row>
    <row r="5" spans="1:8" s="2" customFormat="1" ht="36" customHeight="1" x14ac:dyDescent="0.2">
      <c r="A5" s="29"/>
      <c r="B5" s="29"/>
      <c r="C5" s="29"/>
      <c r="D5" s="29"/>
      <c r="E5" s="29"/>
      <c r="F5" s="11" t="s">
        <v>5</v>
      </c>
      <c r="G5" s="11" t="s">
        <v>4</v>
      </c>
      <c r="H5" s="11" t="s">
        <v>101</v>
      </c>
    </row>
    <row r="6" spans="1:8" s="2" customFormat="1" ht="12.75" x14ac:dyDescent="0.2">
      <c r="A6" s="30"/>
      <c r="B6" s="30"/>
      <c r="C6" s="30"/>
      <c r="D6" s="30"/>
      <c r="E6" s="30"/>
      <c r="F6" s="12" t="s">
        <v>103</v>
      </c>
      <c r="G6" s="12" t="s">
        <v>104</v>
      </c>
      <c r="H6" s="12" t="s">
        <v>105</v>
      </c>
    </row>
    <row r="7" spans="1:8" s="3" customFormat="1" ht="19.899999999999999" customHeight="1" x14ac:dyDescent="0.2">
      <c r="A7" s="13"/>
      <c r="B7" s="13"/>
      <c r="C7" s="13"/>
      <c r="D7" s="13"/>
      <c r="E7" s="13"/>
      <c r="F7" s="18">
        <f>SUBTOTAL(9,F8:F95)</f>
        <v>118005600</v>
      </c>
      <c r="G7" s="18">
        <f>SUBTOTAL(9,G8:G95)</f>
        <v>136618000</v>
      </c>
      <c r="H7" s="18">
        <f>SUBTOTAL(9,H8:H95)</f>
        <v>254623600</v>
      </c>
    </row>
    <row r="8" spans="1:8" s="4" customFormat="1" x14ac:dyDescent="0.2">
      <c r="A8" s="5">
        <v>8</v>
      </c>
      <c r="B8" s="5">
        <v>38</v>
      </c>
      <c r="C8" s="5" t="s">
        <v>6</v>
      </c>
      <c r="D8" s="6">
        <v>11040</v>
      </c>
      <c r="E8" s="5" t="s">
        <v>7</v>
      </c>
      <c r="F8" s="19">
        <v>561600</v>
      </c>
      <c r="G8" s="19">
        <f t="shared" ref="G8:G71" si="0">H8-F8</f>
        <v>3652500</v>
      </c>
      <c r="H8" s="19">
        <v>4214100</v>
      </c>
    </row>
    <row r="9" spans="1:8" s="4" customFormat="1" x14ac:dyDescent="0.2">
      <c r="A9" s="5">
        <v>8</v>
      </c>
      <c r="B9" s="5">
        <v>38</v>
      </c>
      <c r="C9" s="5" t="s">
        <v>6</v>
      </c>
      <c r="D9" s="6">
        <v>11041</v>
      </c>
      <c r="E9" s="5" t="s">
        <v>8</v>
      </c>
      <c r="F9" s="19">
        <v>817200</v>
      </c>
      <c r="G9" s="19">
        <f t="shared" si="0"/>
        <v>798500</v>
      </c>
      <c r="H9" s="19">
        <v>1615700</v>
      </c>
    </row>
    <row r="10" spans="1:8" s="4" customFormat="1" ht="14.25" customHeight="1" x14ac:dyDescent="0.2">
      <c r="A10" s="5">
        <v>8</v>
      </c>
      <c r="B10" s="5">
        <v>38</v>
      </c>
      <c r="C10" s="5" t="s">
        <v>6</v>
      </c>
      <c r="D10" s="6">
        <v>11043</v>
      </c>
      <c r="E10" s="5" t="s">
        <v>9</v>
      </c>
      <c r="F10" s="19">
        <v>860400</v>
      </c>
      <c r="G10" s="19">
        <f t="shared" si="0"/>
        <v>850200</v>
      </c>
      <c r="H10" s="19">
        <v>1710600</v>
      </c>
    </row>
    <row r="11" spans="1:8" s="4" customFormat="1" x14ac:dyDescent="0.2">
      <c r="A11" s="5">
        <v>8</v>
      </c>
      <c r="B11" s="5">
        <v>38</v>
      </c>
      <c r="C11" s="5" t="s">
        <v>6</v>
      </c>
      <c r="D11" s="6">
        <v>11046</v>
      </c>
      <c r="E11" s="5" t="s">
        <v>10</v>
      </c>
      <c r="F11" s="19">
        <v>1270800</v>
      </c>
      <c r="G11" s="19">
        <f t="shared" si="0"/>
        <v>1815800</v>
      </c>
      <c r="H11" s="19">
        <v>3086600</v>
      </c>
    </row>
    <row r="12" spans="1:8" s="4" customFormat="1" x14ac:dyDescent="0.2">
      <c r="A12" s="5">
        <v>8</v>
      </c>
      <c r="B12" s="5">
        <v>38</v>
      </c>
      <c r="C12" s="5" t="s">
        <v>6</v>
      </c>
      <c r="D12" s="6">
        <v>11047</v>
      </c>
      <c r="E12" s="5" t="s">
        <v>11</v>
      </c>
      <c r="F12" s="19">
        <v>721200</v>
      </c>
      <c r="G12" s="19">
        <f t="shared" si="0"/>
        <v>816900</v>
      </c>
      <c r="H12" s="19">
        <v>1538100</v>
      </c>
    </row>
    <row r="13" spans="1:8" s="4" customFormat="1" x14ac:dyDescent="0.2">
      <c r="A13" s="5">
        <v>8</v>
      </c>
      <c r="B13" s="5">
        <v>38</v>
      </c>
      <c r="C13" s="5" t="s">
        <v>6</v>
      </c>
      <c r="D13" s="6">
        <v>11048</v>
      </c>
      <c r="E13" s="5" t="s">
        <v>12</v>
      </c>
      <c r="F13" s="19">
        <v>330000</v>
      </c>
      <c r="G13" s="19">
        <f t="shared" si="0"/>
        <v>1066400</v>
      </c>
      <c r="H13" s="19">
        <v>1396400</v>
      </c>
    </row>
    <row r="14" spans="1:8" s="4" customFormat="1" x14ac:dyDescent="0.2">
      <c r="A14" s="5">
        <v>8</v>
      </c>
      <c r="B14" s="5">
        <v>38</v>
      </c>
      <c r="C14" s="5" t="s">
        <v>6</v>
      </c>
      <c r="D14" s="6">
        <v>11049</v>
      </c>
      <c r="E14" s="5" t="s">
        <v>13</v>
      </c>
      <c r="F14" s="19">
        <v>394800</v>
      </c>
      <c r="G14" s="19">
        <f t="shared" si="0"/>
        <v>724000</v>
      </c>
      <c r="H14" s="19">
        <v>1118800</v>
      </c>
    </row>
    <row r="15" spans="1:8" s="4" customFormat="1" x14ac:dyDescent="0.2">
      <c r="A15" s="5">
        <v>8</v>
      </c>
      <c r="B15" s="5">
        <v>38</v>
      </c>
      <c r="C15" s="5" t="s">
        <v>6</v>
      </c>
      <c r="D15" s="6">
        <v>11050</v>
      </c>
      <c r="E15" s="5" t="s">
        <v>14</v>
      </c>
      <c r="F15" s="19">
        <v>507600</v>
      </c>
      <c r="G15" s="19">
        <f t="shared" si="0"/>
        <v>538400</v>
      </c>
      <c r="H15" s="19">
        <v>1046000</v>
      </c>
    </row>
    <row r="16" spans="1:8" s="4" customFormat="1" x14ac:dyDescent="0.2">
      <c r="A16" s="5">
        <v>8</v>
      </c>
      <c r="B16" s="5">
        <v>39</v>
      </c>
      <c r="C16" s="5" t="s">
        <v>15</v>
      </c>
      <c r="D16" s="6">
        <v>10704</v>
      </c>
      <c r="E16" s="5" t="s">
        <v>16</v>
      </c>
      <c r="F16" s="19">
        <v>3085200</v>
      </c>
      <c r="G16" s="19">
        <f t="shared" si="0"/>
        <v>4092500</v>
      </c>
      <c r="H16" s="19">
        <v>7177700</v>
      </c>
    </row>
    <row r="17" spans="1:8" s="4" customFormat="1" x14ac:dyDescent="0.2">
      <c r="A17" s="5">
        <v>8</v>
      </c>
      <c r="B17" s="5">
        <v>39</v>
      </c>
      <c r="C17" s="5" t="s">
        <v>15</v>
      </c>
      <c r="D17" s="6">
        <v>10991</v>
      </c>
      <c r="E17" s="5" t="s">
        <v>17</v>
      </c>
      <c r="F17" s="19">
        <v>1951200</v>
      </c>
      <c r="G17" s="19">
        <f t="shared" si="0"/>
        <v>1196500</v>
      </c>
      <c r="H17" s="19">
        <v>3147700</v>
      </c>
    </row>
    <row r="18" spans="1:8" s="4" customFormat="1" ht="14.25" customHeight="1" x14ac:dyDescent="0.2">
      <c r="A18" s="5">
        <v>8</v>
      </c>
      <c r="B18" s="5">
        <v>39</v>
      </c>
      <c r="C18" s="5" t="s">
        <v>15</v>
      </c>
      <c r="D18" s="6">
        <v>10992</v>
      </c>
      <c r="E18" s="5" t="s">
        <v>18</v>
      </c>
      <c r="F18" s="19">
        <v>1588800</v>
      </c>
      <c r="G18" s="19">
        <f t="shared" si="0"/>
        <v>935500</v>
      </c>
      <c r="H18" s="19">
        <v>2524300</v>
      </c>
    </row>
    <row r="19" spans="1:8" s="4" customFormat="1" x14ac:dyDescent="0.2">
      <c r="A19" s="5">
        <v>8</v>
      </c>
      <c r="B19" s="5">
        <v>39</v>
      </c>
      <c r="C19" s="5" t="s">
        <v>15</v>
      </c>
      <c r="D19" s="6">
        <v>10993</v>
      </c>
      <c r="E19" s="5" t="s">
        <v>19</v>
      </c>
      <c r="F19" s="19">
        <v>2683200</v>
      </c>
      <c r="G19" s="19">
        <f t="shared" si="0"/>
        <v>1762600</v>
      </c>
      <c r="H19" s="19">
        <v>4445800</v>
      </c>
    </row>
    <row r="20" spans="1:8" s="4" customFormat="1" x14ac:dyDescent="0.2">
      <c r="A20" s="5">
        <v>8</v>
      </c>
      <c r="B20" s="5">
        <v>39</v>
      </c>
      <c r="C20" s="5" t="s">
        <v>15</v>
      </c>
      <c r="D20" s="6">
        <v>10994</v>
      </c>
      <c r="E20" s="5" t="s">
        <v>20</v>
      </c>
      <c r="F20" s="19">
        <v>2018400</v>
      </c>
      <c r="G20" s="19">
        <f t="shared" si="0"/>
        <v>1306200</v>
      </c>
      <c r="H20" s="19">
        <v>3324600</v>
      </c>
    </row>
    <row r="21" spans="1:8" s="4" customFormat="1" x14ac:dyDescent="0.2">
      <c r="A21" s="5">
        <v>8</v>
      </c>
      <c r="B21" s="5">
        <v>39</v>
      </c>
      <c r="C21" s="5" t="s">
        <v>15</v>
      </c>
      <c r="D21" s="6">
        <v>23367</v>
      </c>
      <c r="E21" s="5" t="s">
        <v>21</v>
      </c>
      <c r="F21" s="19">
        <v>812400</v>
      </c>
      <c r="G21" s="19">
        <f t="shared" si="0"/>
        <v>766600</v>
      </c>
      <c r="H21" s="19">
        <v>1579000</v>
      </c>
    </row>
    <row r="22" spans="1:8" s="4" customFormat="1" x14ac:dyDescent="0.2">
      <c r="A22" s="5">
        <v>8</v>
      </c>
      <c r="B22" s="5">
        <v>41</v>
      </c>
      <c r="C22" s="5" t="s">
        <v>22</v>
      </c>
      <c r="D22" s="6">
        <v>10671</v>
      </c>
      <c r="E22" s="5" t="s">
        <v>23</v>
      </c>
      <c r="F22" s="19">
        <v>5317200</v>
      </c>
      <c r="G22" s="19">
        <f t="shared" si="0"/>
        <v>16631300</v>
      </c>
      <c r="H22" s="19">
        <v>21948500</v>
      </c>
    </row>
    <row r="23" spans="1:8" s="4" customFormat="1" x14ac:dyDescent="0.2">
      <c r="A23" s="5">
        <v>8</v>
      </c>
      <c r="B23" s="5">
        <v>41</v>
      </c>
      <c r="C23" s="5" t="s">
        <v>22</v>
      </c>
      <c r="D23" s="6">
        <v>11013</v>
      </c>
      <c r="E23" s="5" t="s">
        <v>24</v>
      </c>
      <c r="F23" s="19">
        <v>1666800</v>
      </c>
      <c r="G23" s="19">
        <f t="shared" si="0"/>
        <v>1078500</v>
      </c>
      <c r="H23" s="19">
        <v>2745300</v>
      </c>
    </row>
    <row r="24" spans="1:8" s="4" customFormat="1" x14ac:dyDescent="0.2">
      <c r="A24" s="5">
        <v>8</v>
      </c>
      <c r="B24" s="5">
        <v>41</v>
      </c>
      <c r="C24" s="5" t="s">
        <v>22</v>
      </c>
      <c r="D24" s="6">
        <v>11014</v>
      </c>
      <c r="E24" s="5" t="s">
        <v>25</v>
      </c>
      <c r="F24" s="19">
        <v>1722000</v>
      </c>
      <c r="G24" s="19">
        <f t="shared" si="0"/>
        <v>996300</v>
      </c>
      <c r="H24" s="19">
        <v>2718300</v>
      </c>
    </row>
    <row r="25" spans="1:8" s="4" customFormat="1" x14ac:dyDescent="0.2">
      <c r="A25" s="5">
        <v>8</v>
      </c>
      <c r="B25" s="5">
        <v>41</v>
      </c>
      <c r="C25" s="5" t="s">
        <v>22</v>
      </c>
      <c r="D25" s="6">
        <v>11015</v>
      </c>
      <c r="E25" s="5" t="s">
        <v>26</v>
      </c>
      <c r="F25" s="19">
        <v>2162400</v>
      </c>
      <c r="G25" s="19">
        <f t="shared" si="0"/>
        <v>3339400</v>
      </c>
      <c r="H25" s="19">
        <v>5501800</v>
      </c>
    </row>
    <row r="26" spans="1:8" s="4" customFormat="1" x14ac:dyDescent="0.2">
      <c r="A26" s="5">
        <v>8</v>
      </c>
      <c r="B26" s="5">
        <v>41</v>
      </c>
      <c r="C26" s="5" t="s">
        <v>22</v>
      </c>
      <c r="D26" s="6">
        <v>11016</v>
      </c>
      <c r="E26" s="5" t="s">
        <v>27</v>
      </c>
      <c r="F26" s="19">
        <v>236400</v>
      </c>
      <c r="G26" s="19">
        <f t="shared" si="0"/>
        <v>296400</v>
      </c>
      <c r="H26" s="19">
        <v>532800</v>
      </c>
    </row>
    <row r="27" spans="1:8" s="4" customFormat="1" x14ac:dyDescent="0.2">
      <c r="A27" s="5">
        <v>8</v>
      </c>
      <c r="B27" s="5">
        <v>41</v>
      </c>
      <c r="C27" s="5" t="s">
        <v>22</v>
      </c>
      <c r="D27" s="6">
        <v>11017</v>
      </c>
      <c r="E27" s="5" t="s">
        <v>28</v>
      </c>
      <c r="F27" s="19">
        <v>1074000</v>
      </c>
      <c r="G27" s="19">
        <f t="shared" si="0"/>
        <v>917400</v>
      </c>
      <c r="H27" s="19">
        <v>1991400</v>
      </c>
    </row>
    <row r="28" spans="1:8" s="4" customFormat="1" x14ac:dyDescent="0.2">
      <c r="A28" s="5">
        <v>8</v>
      </c>
      <c r="B28" s="5">
        <v>41</v>
      </c>
      <c r="C28" s="5" t="s">
        <v>22</v>
      </c>
      <c r="D28" s="6">
        <v>11018</v>
      </c>
      <c r="E28" s="5" t="s">
        <v>29</v>
      </c>
      <c r="F28" s="19">
        <v>2396400</v>
      </c>
      <c r="G28" s="19">
        <f t="shared" si="0"/>
        <v>1938500</v>
      </c>
      <c r="H28" s="19">
        <v>4334900</v>
      </c>
    </row>
    <row r="29" spans="1:8" s="4" customFormat="1" x14ac:dyDescent="0.2">
      <c r="A29" s="5">
        <v>8</v>
      </c>
      <c r="B29" s="5">
        <v>41</v>
      </c>
      <c r="C29" s="5" t="s">
        <v>22</v>
      </c>
      <c r="D29" s="6">
        <v>11019</v>
      </c>
      <c r="E29" s="5" t="s">
        <v>30</v>
      </c>
      <c r="F29" s="19">
        <v>655200</v>
      </c>
      <c r="G29" s="19">
        <f t="shared" si="0"/>
        <v>862900</v>
      </c>
      <c r="H29" s="19">
        <v>1518100</v>
      </c>
    </row>
    <row r="30" spans="1:8" s="4" customFormat="1" x14ac:dyDescent="0.2">
      <c r="A30" s="5">
        <v>8</v>
      </c>
      <c r="B30" s="5">
        <v>41</v>
      </c>
      <c r="C30" s="5" t="s">
        <v>22</v>
      </c>
      <c r="D30" s="6">
        <v>11020</v>
      </c>
      <c r="E30" s="5" t="s">
        <v>31</v>
      </c>
      <c r="F30" s="19">
        <v>676800</v>
      </c>
      <c r="G30" s="19">
        <f t="shared" si="0"/>
        <v>836600</v>
      </c>
      <c r="H30" s="19">
        <v>1513400</v>
      </c>
    </row>
    <row r="31" spans="1:8" s="4" customFormat="1" x14ac:dyDescent="0.2">
      <c r="A31" s="5">
        <v>8</v>
      </c>
      <c r="B31" s="5">
        <v>41</v>
      </c>
      <c r="C31" s="5" t="s">
        <v>22</v>
      </c>
      <c r="D31" s="6">
        <v>11021</v>
      </c>
      <c r="E31" s="5" t="s">
        <v>32</v>
      </c>
      <c r="F31" s="19">
        <v>1242000</v>
      </c>
      <c r="G31" s="19">
        <f t="shared" si="0"/>
        <v>1056000</v>
      </c>
      <c r="H31" s="19">
        <v>2298000</v>
      </c>
    </row>
    <row r="32" spans="1:8" s="4" customFormat="1" ht="14.25" customHeight="1" x14ac:dyDescent="0.2">
      <c r="A32" s="5">
        <v>8</v>
      </c>
      <c r="B32" s="5">
        <v>41</v>
      </c>
      <c r="C32" s="5" t="s">
        <v>22</v>
      </c>
      <c r="D32" s="6">
        <v>11022</v>
      </c>
      <c r="E32" s="5" t="s">
        <v>33</v>
      </c>
      <c r="F32" s="19">
        <v>1149600</v>
      </c>
      <c r="G32" s="19">
        <f t="shared" si="0"/>
        <v>959900</v>
      </c>
      <c r="H32" s="19">
        <v>2109500</v>
      </c>
    </row>
    <row r="33" spans="1:8" s="4" customFormat="1" x14ac:dyDescent="0.2">
      <c r="A33" s="5">
        <v>8</v>
      </c>
      <c r="B33" s="5">
        <v>41</v>
      </c>
      <c r="C33" s="5" t="s">
        <v>22</v>
      </c>
      <c r="D33" s="6">
        <v>11023</v>
      </c>
      <c r="E33" s="5" t="s">
        <v>34</v>
      </c>
      <c r="F33" s="19">
        <v>2242800</v>
      </c>
      <c r="G33" s="19">
        <f t="shared" si="0"/>
        <v>2023100</v>
      </c>
      <c r="H33" s="19">
        <v>4265900</v>
      </c>
    </row>
    <row r="34" spans="1:8" s="4" customFormat="1" x14ac:dyDescent="0.2">
      <c r="A34" s="5">
        <v>8</v>
      </c>
      <c r="B34" s="5">
        <v>41</v>
      </c>
      <c r="C34" s="5" t="s">
        <v>22</v>
      </c>
      <c r="D34" s="6">
        <v>11024</v>
      </c>
      <c r="E34" s="5" t="s">
        <v>35</v>
      </c>
      <c r="F34" s="19">
        <v>1320000</v>
      </c>
      <c r="G34" s="19">
        <f t="shared" si="0"/>
        <v>1512900</v>
      </c>
      <c r="H34" s="19">
        <v>2832900</v>
      </c>
    </row>
    <row r="35" spans="1:8" s="4" customFormat="1" x14ac:dyDescent="0.2">
      <c r="A35" s="5">
        <v>8</v>
      </c>
      <c r="B35" s="5">
        <v>41</v>
      </c>
      <c r="C35" s="5" t="s">
        <v>22</v>
      </c>
      <c r="D35" s="6">
        <v>11025</v>
      </c>
      <c r="E35" s="5" t="s">
        <v>36</v>
      </c>
      <c r="F35" s="19">
        <v>2163600</v>
      </c>
      <c r="G35" s="19">
        <f t="shared" si="0"/>
        <v>1577800</v>
      </c>
      <c r="H35" s="19">
        <v>3741400</v>
      </c>
    </row>
    <row r="36" spans="1:8" s="4" customFormat="1" x14ac:dyDescent="0.2">
      <c r="A36" s="5">
        <v>8</v>
      </c>
      <c r="B36" s="5">
        <v>41</v>
      </c>
      <c r="C36" s="5" t="s">
        <v>22</v>
      </c>
      <c r="D36" s="6">
        <v>11026</v>
      </c>
      <c r="E36" s="5" t="s">
        <v>37</v>
      </c>
      <c r="F36" s="19">
        <v>613200</v>
      </c>
      <c r="G36" s="19">
        <f t="shared" si="0"/>
        <v>765500</v>
      </c>
      <c r="H36" s="19">
        <v>1378700</v>
      </c>
    </row>
    <row r="37" spans="1:8" s="4" customFormat="1" x14ac:dyDescent="0.2">
      <c r="A37" s="5">
        <v>8</v>
      </c>
      <c r="B37" s="5">
        <v>41</v>
      </c>
      <c r="C37" s="5" t="s">
        <v>22</v>
      </c>
      <c r="D37" s="6">
        <v>11027</v>
      </c>
      <c r="E37" s="5" t="s">
        <v>38</v>
      </c>
      <c r="F37" s="19">
        <v>543600</v>
      </c>
      <c r="G37" s="19">
        <f t="shared" si="0"/>
        <v>775600</v>
      </c>
      <c r="H37" s="19">
        <v>1319200</v>
      </c>
    </row>
    <row r="38" spans="1:8" s="4" customFormat="1" x14ac:dyDescent="0.2">
      <c r="A38" s="5">
        <v>8</v>
      </c>
      <c r="B38" s="5">
        <v>41</v>
      </c>
      <c r="C38" s="5" t="s">
        <v>22</v>
      </c>
      <c r="D38" s="6">
        <v>11028</v>
      </c>
      <c r="E38" s="5" t="s">
        <v>39</v>
      </c>
      <c r="F38" s="19">
        <v>1072800</v>
      </c>
      <c r="G38" s="19">
        <f t="shared" si="0"/>
        <v>764100</v>
      </c>
      <c r="H38" s="19">
        <v>1836900</v>
      </c>
    </row>
    <row r="39" spans="1:8" s="4" customFormat="1" x14ac:dyDescent="0.2">
      <c r="A39" s="5">
        <v>8</v>
      </c>
      <c r="B39" s="5">
        <v>41</v>
      </c>
      <c r="C39" s="5" t="s">
        <v>22</v>
      </c>
      <c r="D39" s="6">
        <v>11029</v>
      </c>
      <c r="E39" s="5" t="s">
        <v>40</v>
      </c>
      <c r="F39" s="19">
        <v>519600</v>
      </c>
      <c r="G39" s="19">
        <f t="shared" si="0"/>
        <v>669700</v>
      </c>
      <c r="H39" s="19">
        <v>1189300</v>
      </c>
    </row>
    <row r="40" spans="1:8" s="4" customFormat="1" x14ac:dyDescent="0.2">
      <c r="A40" s="5">
        <v>8</v>
      </c>
      <c r="B40" s="5">
        <v>41</v>
      </c>
      <c r="C40" s="5" t="s">
        <v>22</v>
      </c>
      <c r="D40" s="6">
        <v>11446</v>
      </c>
      <c r="E40" s="5" t="s">
        <v>41</v>
      </c>
      <c r="F40" s="19">
        <v>2164800</v>
      </c>
      <c r="G40" s="19">
        <f t="shared" si="0"/>
        <v>2128600</v>
      </c>
      <c r="H40" s="19">
        <v>4293400</v>
      </c>
    </row>
    <row r="41" spans="1:8" s="4" customFormat="1" x14ac:dyDescent="0.2">
      <c r="A41" s="5">
        <v>8</v>
      </c>
      <c r="B41" s="5">
        <v>41</v>
      </c>
      <c r="C41" s="5" t="s">
        <v>22</v>
      </c>
      <c r="D41" s="6">
        <v>25058</v>
      </c>
      <c r="E41" s="5" t="s">
        <v>42</v>
      </c>
      <c r="F41" s="19">
        <v>499200</v>
      </c>
      <c r="G41" s="19">
        <f t="shared" si="0"/>
        <v>464300</v>
      </c>
      <c r="H41" s="19">
        <v>963500</v>
      </c>
    </row>
    <row r="42" spans="1:8" s="4" customFormat="1" x14ac:dyDescent="0.2">
      <c r="A42" s="5">
        <v>8</v>
      </c>
      <c r="B42" s="5">
        <v>41</v>
      </c>
      <c r="C42" s="5" t="s">
        <v>22</v>
      </c>
      <c r="D42" s="6">
        <v>25059</v>
      </c>
      <c r="E42" s="5" t="s">
        <v>43</v>
      </c>
      <c r="F42" s="19">
        <v>582000</v>
      </c>
      <c r="G42" s="19">
        <f t="shared" si="0"/>
        <v>424900</v>
      </c>
      <c r="H42" s="19">
        <v>1006900</v>
      </c>
    </row>
    <row r="43" spans="1:8" s="4" customFormat="1" x14ac:dyDescent="0.2">
      <c r="A43" s="5">
        <v>8</v>
      </c>
      <c r="B43" s="5">
        <v>42</v>
      </c>
      <c r="C43" s="5" t="s">
        <v>44</v>
      </c>
      <c r="D43" s="6">
        <v>10705</v>
      </c>
      <c r="E43" s="5" t="s">
        <v>45</v>
      </c>
      <c r="F43" s="19">
        <v>2768400</v>
      </c>
      <c r="G43" s="19">
        <f t="shared" si="0"/>
        <v>6302400</v>
      </c>
      <c r="H43" s="19">
        <v>9070800</v>
      </c>
    </row>
    <row r="44" spans="1:8" s="4" customFormat="1" x14ac:dyDescent="0.2">
      <c r="A44" s="5">
        <v>8</v>
      </c>
      <c r="B44" s="5">
        <v>42</v>
      </c>
      <c r="C44" s="5" t="s">
        <v>44</v>
      </c>
      <c r="D44" s="6">
        <v>11030</v>
      </c>
      <c r="E44" s="5" t="s">
        <v>46</v>
      </c>
      <c r="F44" s="19">
        <v>513600</v>
      </c>
      <c r="G44" s="19">
        <f t="shared" si="0"/>
        <v>658800</v>
      </c>
      <c r="H44" s="19">
        <v>1172400</v>
      </c>
    </row>
    <row r="45" spans="1:8" s="4" customFormat="1" x14ac:dyDescent="0.2">
      <c r="A45" s="5">
        <v>8</v>
      </c>
      <c r="B45" s="5">
        <v>42</v>
      </c>
      <c r="C45" s="5" t="s">
        <v>44</v>
      </c>
      <c r="D45" s="6">
        <v>11031</v>
      </c>
      <c r="E45" s="5" t="s">
        <v>47</v>
      </c>
      <c r="F45" s="19">
        <v>1754400</v>
      </c>
      <c r="G45" s="19">
        <f t="shared" si="0"/>
        <v>1103400</v>
      </c>
      <c r="H45" s="19">
        <v>2857800</v>
      </c>
    </row>
    <row r="46" spans="1:8" s="4" customFormat="1" x14ac:dyDescent="0.2">
      <c r="A46" s="5">
        <v>8</v>
      </c>
      <c r="B46" s="5">
        <v>42</v>
      </c>
      <c r="C46" s="5" t="s">
        <v>44</v>
      </c>
      <c r="D46" s="6">
        <v>11032</v>
      </c>
      <c r="E46" s="5" t="s">
        <v>48</v>
      </c>
      <c r="F46" s="19">
        <v>1275600</v>
      </c>
      <c r="G46" s="19">
        <f t="shared" si="0"/>
        <v>951300</v>
      </c>
      <c r="H46" s="19">
        <v>2226900</v>
      </c>
    </row>
    <row r="47" spans="1:8" s="4" customFormat="1" x14ac:dyDescent="0.2">
      <c r="A47" s="5">
        <v>8</v>
      </c>
      <c r="B47" s="5">
        <v>42</v>
      </c>
      <c r="C47" s="5" t="s">
        <v>44</v>
      </c>
      <c r="D47" s="6">
        <v>11033</v>
      </c>
      <c r="E47" s="5" t="s">
        <v>49</v>
      </c>
      <c r="F47" s="19">
        <v>649200</v>
      </c>
      <c r="G47" s="19">
        <f t="shared" si="0"/>
        <v>563300</v>
      </c>
      <c r="H47" s="19">
        <v>1212500</v>
      </c>
    </row>
    <row r="48" spans="1:8" s="4" customFormat="1" ht="14.25" customHeight="1" x14ac:dyDescent="0.2">
      <c r="A48" s="5">
        <v>8</v>
      </c>
      <c r="B48" s="5">
        <v>42</v>
      </c>
      <c r="C48" s="5" t="s">
        <v>44</v>
      </c>
      <c r="D48" s="6">
        <v>11034</v>
      </c>
      <c r="E48" s="5" t="s">
        <v>50</v>
      </c>
      <c r="F48" s="19">
        <v>680400</v>
      </c>
      <c r="G48" s="19">
        <f t="shared" si="0"/>
        <v>598300</v>
      </c>
      <c r="H48" s="19">
        <v>1278700</v>
      </c>
    </row>
    <row r="49" spans="1:8" s="4" customFormat="1" x14ac:dyDescent="0.2">
      <c r="A49" s="5">
        <v>8</v>
      </c>
      <c r="B49" s="5">
        <v>42</v>
      </c>
      <c r="C49" s="5" t="s">
        <v>44</v>
      </c>
      <c r="D49" s="6">
        <v>11035</v>
      </c>
      <c r="E49" s="5" t="s">
        <v>51</v>
      </c>
      <c r="F49" s="19">
        <v>967200</v>
      </c>
      <c r="G49" s="19">
        <f t="shared" si="0"/>
        <v>709300</v>
      </c>
      <c r="H49" s="19">
        <v>1676500</v>
      </c>
    </row>
    <row r="50" spans="1:8" s="4" customFormat="1" ht="14.25" customHeight="1" x14ac:dyDescent="0.2">
      <c r="A50" s="5">
        <v>8</v>
      </c>
      <c r="B50" s="5">
        <v>42</v>
      </c>
      <c r="C50" s="5" t="s">
        <v>44</v>
      </c>
      <c r="D50" s="6">
        <v>11036</v>
      </c>
      <c r="E50" s="5" t="s">
        <v>52</v>
      </c>
      <c r="F50" s="19">
        <v>2941200</v>
      </c>
      <c r="G50" s="19">
        <f t="shared" si="0"/>
        <v>2008800</v>
      </c>
      <c r="H50" s="19">
        <v>4950000</v>
      </c>
    </row>
    <row r="51" spans="1:8" s="4" customFormat="1" x14ac:dyDescent="0.2">
      <c r="A51" s="5">
        <v>8</v>
      </c>
      <c r="B51" s="5">
        <v>42</v>
      </c>
      <c r="C51" s="5" t="s">
        <v>44</v>
      </c>
      <c r="D51" s="6">
        <v>11037</v>
      </c>
      <c r="E51" s="5" t="s">
        <v>53</v>
      </c>
      <c r="F51" s="19">
        <v>777600</v>
      </c>
      <c r="G51" s="19">
        <f t="shared" si="0"/>
        <v>820200</v>
      </c>
      <c r="H51" s="19">
        <v>1597800</v>
      </c>
    </row>
    <row r="52" spans="1:8" s="4" customFormat="1" x14ac:dyDescent="0.2">
      <c r="A52" s="5">
        <v>8</v>
      </c>
      <c r="B52" s="5">
        <v>42</v>
      </c>
      <c r="C52" s="5" t="s">
        <v>44</v>
      </c>
      <c r="D52" s="6">
        <v>11038</v>
      </c>
      <c r="E52" s="5" t="s">
        <v>54</v>
      </c>
      <c r="F52" s="19">
        <v>709200</v>
      </c>
      <c r="G52" s="19">
        <f t="shared" si="0"/>
        <v>727400</v>
      </c>
      <c r="H52" s="19">
        <v>1436600</v>
      </c>
    </row>
    <row r="53" spans="1:8" s="4" customFormat="1" x14ac:dyDescent="0.2">
      <c r="A53" s="5">
        <v>8</v>
      </c>
      <c r="B53" s="5">
        <v>42</v>
      </c>
      <c r="C53" s="5" t="s">
        <v>44</v>
      </c>
      <c r="D53" s="6">
        <v>11039</v>
      </c>
      <c r="E53" s="5" t="s">
        <v>55</v>
      </c>
      <c r="F53" s="19">
        <v>1070400</v>
      </c>
      <c r="G53" s="19">
        <f t="shared" si="0"/>
        <v>870100</v>
      </c>
      <c r="H53" s="19">
        <v>1940500</v>
      </c>
    </row>
    <row r="54" spans="1:8" s="4" customFormat="1" x14ac:dyDescent="0.2">
      <c r="A54" s="5">
        <v>8</v>
      </c>
      <c r="B54" s="5">
        <v>42</v>
      </c>
      <c r="C54" s="5" t="s">
        <v>44</v>
      </c>
      <c r="D54" s="6">
        <v>11447</v>
      </c>
      <c r="E54" s="5" t="s">
        <v>56</v>
      </c>
      <c r="F54" s="19">
        <v>1488000</v>
      </c>
      <c r="G54" s="19">
        <f t="shared" si="0"/>
        <v>1793400</v>
      </c>
      <c r="H54" s="19">
        <v>3281400</v>
      </c>
    </row>
    <row r="55" spans="1:8" s="4" customFormat="1" x14ac:dyDescent="0.2">
      <c r="A55" s="5">
        <v>8</v>
      </c>
      <c r="B55" s="5">
        <v>42</v>
      </c>
      <c r="C55" s="5" t="s">
        <v>44</v>
      </c>
      <c r="D55" s="6">
        <v>14133</v>
      </c>
      <c r="E55" s="5" t="s">
        <v>57</v>
      </c>
      <c r="F55" s="19">
        <v>1045200</v>
      </c>
      <c r="G55" s="19">
        <f t="shared" si="0"/>
        <v>762300</v>
      </c>
      <c r="H55" s="19">
        <v>1807500</v>
      </c>
    </row>
    <row r="56" spans="1:8" s="4" customFormat="1" x14ac:dyDescent="0.2">
      <c r="A56" s="5">
        <v>8</v>
      </c>
      <c r="B56" s="5">
        <v>42</v>
      </c>
      <c r="C56" s="5" t="s">
        <v>44</v>
      </c>
      <c r="D56" s="6">
        <v>28861</v>
      </c>
      <c r="E56" s="5" t="s">
        <v>58</v>
      </c>
      <c r="F56" s="19">
        <v>783600</v>
      </c>
      <c r="G56" s="19">
        <f t="shared" si="0"/>
        <v>502600</v>
      </c>
      <c r="H56" s="19">
        <v>1286200</v>
      </c>
    </row>
    <row r="57" spans="1:8" s="4" customFormat="1" x14ac:dyDescent="0.2">
      <c r="A57" s="5">
        <v>8</v>
      </c>
      <c r="B57" s="5">
        <v>43</v>
      </c>
      <c r="C57" s="5" t="s">
        <v>59</v>
      </c>
      <c r="D57" s="6">
        <v>10706</v>
      </c>
      <c r="E57" s="5" t="s">
        <v>60</v>
      </c>
      <c r="F57" s="19">
        <v>2577600</v>
      </c>
      <c r="G57" s="19">
        <f t="shared" si="0"/>
        <v>5875000</v>
      </c>
      <c r="H57" s="19">
        <v>8452600</v>
      </c>
    </row>
    <row r="58" spans="1:8" s="4" customFormat="1" x14ac:dyDescent="0.2">
      <c r="A58" s="5">
        <v>8</v>
      </c>
      <c r="B58" s="5">
        <v>43</v>
      </c>
      <c r="C58" s="5" t="s">
        <v>59</v>
      </c>
      <c r="D58" s="6">
        <v>11042</v>
      </c>
      <c r="E58" s="5" t="s">
        <v>61</v>
      </c>
      <c r="F58" s="19">
        <v>2096400</v>
      </c>
      <c r="G58" s="19">
        <f t="shared" si="0"/>
        <v>1658500</v>
      </c>
      <c r="H58" s="19">
        <v>3754900</v>
      </c>
    </row>
    <row r="59" spans="1:8" s="4" customFormat="1" ht="14.25" customHeight="1" x14ac:dyDescent="0.2">
      <c r="A59" s="5">
        <v>8</v>
      </c>
      <c r="B59" s="5">
        <v>43</v>
      </c>
      <c r="C59" s="5" t="s">
        <v>59</v>
      </c>
      <c r="D59" s="6">
        <v>11044</v>
      </c>
      <c r="E59" s="5" t="s">
        <v>62</v>
      </c>
      <c r="F59" s="19">
        <v>656400</v>
      </c>
      <c r="G59" s="19">
        <f t="shared" si="0"/>
        <v>726000</v>
      </c>
      <c r="H59" s="19">
        <v>1382400</v>
      </c>
    </row>
    <row r="60" spans="1:8" s="4" customFormat="1" x14ac:dyDescent="0.2">
      <c r="A60" s="5">
        <v>8</v>
      </c>
      <c r="B60" s="5">
        <v>43</v>
      </c>
      <c r="C60" s="5" t="s">
        <v>59</v>
      </c>
      <c r="D60" s="6">
        <v>11045</v>
      </c>
      <c r="E60" s="5" t="s">
        <v>63</v>
      </c>
      <c r="F60" s="19">
        <v>627600</v>
      </c>
      <c r="G60" s="19">
        <f t="shared" si="0"/>
        <v>925100</v>
      </c>
      <c r="H60" s="19">
        <v>1552700</v>
      </c>
    </row>
    <row r="61" spans="1:8" s="4" customFormat="1" x14ac:dyDescent="0.2">
      <c r="A61" s="5">
        <v>8</v>
      </c>
      <c r="B61" s="5">
        <v>43</v>
      </c>
      <c r="C61" s="5" t="s">
        <v>59</v>
      </c>
      <c r="D61" s="6">
        <v>11448</v>
      </c>
      <c r="E61" s="5" t="s">
        <v>64</v>
      </c>
      <c r="F61" s="19">
        <v>1536000</v>
      </c>
      <c r="G61" s="19">
        <f t="shared" si="0"/>
        <v>3430800</v>
      </c>
      <c r="H61" s="19">
        <v>4966800</v>
      </c>
    </row>
    <row r="62" spans="1:8" s="4" customFormat="1" x14ac:dyDescent="0.2">
      <c r="A62" s="5">
        <v>8</v>
      </c>
      <c r="B62" s="5">
        <v>43</v>
      </c>
      <c r="C62" s="5" t="s">
        <v>59</v>
      </c>
      <c r="D62" s="6">
        <v>21356</v>
      </c>
      <c r="E62" s="5" t="s">
        <v>65</v>
      </c>
      <c r="F62" s="19">
        <v>562800</v>
      </c>
      <c r="G62" s="19">
        <f t="shared" si="0"/>
        <v>563700</v>
      </c>
      <c r="H62" s="19">
        <v>1126500</v>
      </c>
    </row>
    <row r="63" spans="1:8" s="4" customFormat="1" x14ac:dyDescent="0.2">
      <c r="A63" s="5">
        <v>8</v>
      </c>
      <c r="B63" s="5">
        <v>43</v>
      </c>
      <c r="C63" s="5" t="s">
        <v>59</v>
      </c>
      <c r="D63" s="6">
        <v>28778</v>
      </c>
      <c r="E63" s="5" t="s">
        <v>66</v>
      </c>
      <c r="F63" s="19">
        <v>502800</v>
      </c>
      <c r="G63" s="19">
        <f t="shared" si="0"/>
        <v>401400</v>
      </c>
      <c r="H63" s="19">
        <v>904200</v>
      </c>
    </row>
    <row r="64" spans="1:8" s="4" customFormat="1" x14ac:dyDescent="0.2">
      <c r="A64" s="5">
        <v>8</v>
      </c>
      <c r="B64" s="5">
        <v>43</v>
      </c>
      <c r="C64" s="5" t="s">
        <v>59</v>
      </c>
      <c r="D64" s="6">
        <v>28811</v>
      </c>
      <c r="E64" s="5" t="s">
        <v>67</v>
      </c>
      <c r="F64" s="19">
        <v>987600</v>
      </c>
      <c r="G64" s="19">
        <f t="shared" si="0"/>
        <v>566000</v>
      </c>
      <c r="H64" s="19">
        <v>1553600</v>
      </c>
    </row>
    <row r="65" spans="1:8" s="4" customFormat="1" ht="14.25" customHeight="1" x14ac:dyDescent="0.2">
      <c r="A65" s="5">
        <v>8</v>
      </c>
      <c r="B65" s="5">
        <v>43</v>
      </c>
      <c r="C65" s="5" t="s">
        <v>59</v>
      </c>
      <c r="D65" s="6">
        <v>28815</v>
      </c>
      <c r="E65" s="5" t="s">
        <v>68</v>
      </c>
      <c r="F65" s="19">
        <v>783600</v>
      </c>
      <c r="G65" s="19">
        <f t="shared" si="0"/>
        <v>332300</v>
      </c>
      <c r="H65" s="19">
        <v>1115900</v>
      </c>
    </row>
    <row r="66" spans="1:8" s="4" customFormat="1" x14ac:dyDescent="0.2">
      <c r="A66" s="5">
        <v>8</v>
      </c>
      <c r="B66" s="5">
        <v>47</v>
      </c>
      <c r="C66" s="5" t="s">
        <v>69</v>
      </c>
      <c r="D66" s="6">
        <v>10710</v>
      </c>
      <c r="E66" s="5" t="s">
        <v>70</v>
      </c>
      <c r="F66" s="19">
        <v>3727200</v>
      </c>
      <c r="G66" s="19">
        <f t="shared" si="0"/>
        <v>10263500</v>
      </c>
      <c r="H66" s="19">
        <v>13990700</v>
      </c>
    </row>
    <row r="67" spans="1:8" s="4" customFormat="1" x14ac:dyDescent="0.2">
      <c r="A67" s="5">
        <v>8</v>
      </c>
      <c r="B67" s="5">
        <v>47</v>
      </c>
      <c r="C67" s="5" t="s">
        <v>69</v>
      </c>
      <c r="D67" s="6">
        <v>11089</v>
      </c>
      <c r="E67" s="5" t="s">
        <v>71</v>
      </c>
      <c r="F67" s="19">
        <v>991200</v>
      </c>
      <c r="G67" s="19">
        <f t="shared" si="0"/>
        <v>700200</v>
      </c>
      <c r="H67" s="19">
        <v>1691400</v>
      </c>
    </row>
    <row r="68" spans="1:8" s="4" customFormat="1" ht="14.25" customHeight="1" x14ac:dyDescent="0.2">
      <c r="A68" s="5">
        <v>8</v>
      </c>
      <c r="B68" s="5">
        <v>47</v>
      </c>
      <c r="C68" s="5" t="s">
        <v>69</v>
      </c>
      <c r="D68" s="6">
        <v>11090</v>
      </c>
      <c r="E68" s="5" t="s">
        <v>72</v>
      </c>
      <c r="F68" s="19">
        <v>692400</v>
      </c>
      <c r="G68" s="19">
        <f t="shared" si="0"/>
        <v>571700</v>
      </c>
      <c r="H68" s="19">
        <v>1264100</v>
      </c>
    </row>
    <row r="69" spans="1:8" s="4" customFormat="1" x14ac:dyDescent="0.2">
      <c r="A69" s="5">
        <v>8</v>
      </c>
      <c r="B69" s="5">
        <v>47</v>
      </c>
      <c r="C69" s="5" t="s">
        <v>69</v>
      </c>
      <c r="D69" s="6">
        <v>11091</v>
      </c>
      <c r="E69" s="5" t="s">
        <v>73</v>
      </c>
      <c r="F69" s="19">
        <v>2270400</v>
      </c>
      <c r="G69" s="19">
        <f t="shared" si="0"/>
        <v>1521200</v>
      </c>
      <c r="H69" s="19">
        <v>3791600</v>
      </c>
    </row>
    <row r="70" spans="1:8" s="4" customFormat="1" x14ac:dyDescent="0.2">
      <c r="A70" s="5">
        <v>8</v>
      </c>
      <c r="B70" s="5">
        <v>47</v>
      </c>
      <c r="C70" s="5" t="s">
        <v>69</v>
      </c>
      <c r="D70" s="6">
        <v>11092</v>
      </c>
      <c r="E70" s="5" t="s">
        <v>74</v>
      </c>
      <c r="F70" s="19">
        <v>1308000</v>
      </c>
      <c r="G70" s="19">
        <f t="shared" si="0"/>
        <v>1274400</v>
      </c>
      <c r="H70" s="19">
        <v>2582400</v>
      </c>
    </row>
    <row r="71" spans="1:8" s="4" customFormat="1" x14ac:dyDescent="0.2">
      <c r="A71" s="5">
        <v>8</v>
      </c>
      <c r="B71" s="5">
        <v>47</v>
      </c>
      <c r="C71" s="5" t="s">
        <v>69</v>
      </c>
      <c r="D71" s="6">
        <v>11093</v>
      </c>
      <c r="E71" s="5" t="s">
        <v>75</v>
      </c>
      <c r="F71" s="19">
        <v>1543200</v>
      </c>
      <c r="G71" s="19">
        <f t="shared" si="0"/>
        <v>877500</v>
      </c>
      <c r="H71" s="19">
        <v>2420700</v>
      </c>
    </row>
    <row r="72" spans="1:8" s="4" customFormat="1" x14ac:dyDescent="0.2">
      <c r="A72" s="5">
        <v>8</v>
      </c>
      <c r="B72" s="5">
        <v>47</v>
      </c>
      <c r="C72" s="5" t="s">
        <v>69</v>
      </c>
      <c r="D72" s="6">
        <v>11094</v>
      </c>
      <c r="E72" s="5" t="s">
        <v>76</v>
      </c>
      <c r="F72" s="19">
        <v>554400</v>
      </c>
      <c r="G72" s="19">
        <f t="shared" ref="G72:G137" si="1">H72-F72</f>
        <v>513300</v>
      </c>
      <c r="H72" s="19">
        <v>1067700</v>
      </c>
    </row>
    <row r="73" spans="1:8" s="4" customFormat="1" x14ac:dyDescent="0.2">
      <c r="A73" s="5">
        <v>8</v>
      </c>
      <c r="B73" s="5">
        <v>47</v>
      </c>
      <c r="C73" s="5" t="s">
        <v>69</v>
      </c>
      <c r="D73" s="6">
        <v>11095</v>
      </c>
      <c r="E73" s="5" t="s">
        <v>77</v>
      </c>
      <c r="F73" s="19">
        <v>2668800</v>
      </c>
      <c r="G73" s="19">
        <f t="shared" si="1"/>
        <v>2190200</v>
      </c>
      <c r="H73" s="19">
        <v>4859000</v>
      </c>
    </row>
    <row r="74" spans="1:8" s="4" customFormat="1" x14ac:dyDescent="0.2">
      <c r="A74" s="5">
        <v>8</v>
      </c>
      <c r="B74" s="5">
        <v>47</v>
      </c>
      <c r="C74" s="5" t="s">
        <v>69</v>
      </c>
      <c r="D74" s="6">
        <v>11096</v>
      </c>
      <c r="E74" s="5" t="s">
        <v>78</v>
      </c>
      <c r="F74" s="19">
        <v>706800</v>
      </c>
      <c r="G74" s="19">
        <f t="shared" si="1"/>
        <v>749500</v>
      </c>
      <c r="H74" s="19">
        <v>1456300</v>
      </c>
    </row>
    <row r="75" spans="1:8" s="4" customFormat="1" x14ac:dyDescent="0.2">
      <c r="A75" s="5">
        <v>8</v>
      </c>
      <c r="B75" s="5">
        <v>47</v>
      </c>
      <c r="C75" s="5" t="s">
        <v>69</v>
      </c>
      <c r="D75" s="6">
        <v>11097</v>
      </c>
      <c r="E75" s="5" t="s">
        <v>79</v>
      </c>
      <c r="F75" s="19">
        <v>1578000</v>
      </c>
      <c r="G75" s="19">
        <f t="shared" si="1"/>
        <v>1130600</v>
      </c>
      <c r="H75" s="19">
        <v>2708600</v>
      </c>
    </row>
    <row r="76" spans="1:8" s="4" customFormat="1" x14ac:dyDescent="0.2">
      <c r="A76" s="5">
        <v>8</v>
      </c>
      <c r="B76" s="5">
        <v>47</v>
      </c>
      <c r="C76" s="5" t="s">
        <v>69</v>
      </c>
      <c r="D76" s="6">
        <v>11098</v>
      </c>
      <c r="E76" s="5" t="s">
        <v>80</v>
      </c>
      <c r="F76" s="19">
        <v>1656000</v>
      </c>
      <c r="G76" s="19">
        <f t="shared" si="1"/>
        <v>1333000</v>
      </c>
      <c r="H76" s="19">
        <v>2989000</v>
      </c>
    </row>
    <row r="77" spans="1:8" s="4" customFormat="1" x14ac:dyDescent="0.2">
      <c r="A77" s="5">
        <v>8</v>
      </c>
      <c r="B77" s="5">
        <v>47</v>
      </c>
      <c r="C77" s="5" t="s">
        <v>69</v>
      </c>
      <c r="D77" s="6">
        <v>11099</v>
      </c>
      <c r="E77" s="5" t="s">
        <v>81</v>
      </c>
      <c r="F77" s="19">
        <v>454800</v>
      </c>
      <c r="G77" s="19">
        <f t="shared" si="1"/>
        <v>732700</v>
      </c>
      <c r="H77" s="19">
        <v>1187500</v>
      </c>
    </row>
    <row r="78" spans="1:8" s="4" customFormat="1" x14ac:dyDescent="0.2">
      <c r="A78" s="5">
        <v>8</v>
      </c>
      <c r="B78" s="5">
        <v>47</v>
      </c>
      <c r="C78" s="5" t="s">
        <v>69</v>
      </c>
      <c r="D78" s="6">
        <v>11100</v>
      </c>
      <c r="E78" s="5" t="s">
        <v>82</v>
      </c>
      <c r="F78" s="19">
        <v>530400</v>
      </c>
      <c r="G78" s="19">
        <f t="shared" si="1"/>
        <v>474400</v>
      </c>
      <c r="H78" s="19">
        <v>1004800</v>
      </c>
    </row>
    <row r="79" spans="1:8" s="4" customFormat="1" x14ac:dyDescent="0.2">
      <c r="A79" s="5">
        <v>8</v>
      </c>
      <c r="B79" s="5">
        <v>47</v>
      </c>
      <c r="C79" s="5" t="s">
        <v>69</v>
      </c>
      <c r="D79" s="6">
        <v>11101</v>
      </c>
      <c r="E79" s="5" t="s">
        <v>83</v>
      </c>
      <c r="F79" s="19">
        <v>706800</v>
      </c>
      <c r="G79" s="19">
        <f t="shared" si="1"/>
        <v>884400</v>
      </c>
      <c r="H79" s="19">
        <v>1591200</v>
      </c>
    </row>
    <row r="80" spans="1:8" s="4" customFormat="1" x14ac:dyDescent="0.2">
      <c r="A80" s="5">
        <v>8</v>
      </c>
      <c r="B80" s="5">
        <v>47</v>
      </c>
      <c r="C80" s="5" t="s">
        <v>69</v>
      </c>
      <c r="D80" s="6">
        <v>11102</v>
      </c>
      <c r="E80" s="5" t="s">
        <v>84</v>
      </c>
      <c r="F80" s="19">
        <v>1101600</v>
      </c>
      <c r="G80" s="19">
        <f t="shared" si="1"/>
        <v>615300</v>
      </c>
      <c r="H80" s="19">
        <v>1716900</v>
      </c>
    </row>
    <row r="81" spans="1:8" s="4" customFormat="1" x14ac:dyDescent="0.2">
      <c r="A81" s="5">
        <v>8</v>
      </c>
      <c r="B81" s="5">
        <v>47</v>
      </c>
      <c r="C81" s="5" t="s">
        <v>69</v>
      </c>
      <c r="D81" s="6">
        <v>11103</v>
      </c>
      <c r="E81" s="5" t="s">
        <v>85</v>
      </c>
      <c r="F81" s="19">
        <v>896400</v>
      </c>
      <c r="G81" s="19">
        <f t="shared" si="1"/>
        <v>666300</v>
      </c>
      <c r="H81" s="19">
        <v>1562700</v>
      </c>
    </row>
    <row r="82" spans="1:8" s="4" customFormat="1" x14ac:dyDescent="0.2">
      <c r="A82" s="5">
        <v>8</v>
      </c>
      <c r="B82" s="5">
        <v>47</v>
      </c>
      <c r="C82" s="5" t="s">
        <v>69</v>
      </c>
      <c r="D82" s="6">
        <v>11450</v>
      </c>
      <c r="E82" s="5" t="s">
        <v>86</v>
      </c>
      <c r="F82" s="19">
        <v>2866800</v>
      </c>
      <c r="G82" s="19">
        <f t="shared" si="1"/>
        <v>3297200</v>
      </c>
      <c r="H82" s="19">
        <v>6164000</v>
      </c>
    </row>
    <row r="83" spans="1:8" s="4" customFormat="1" x14ac:dyDescent="0.2">
      <c r="A83" s="5">
        <v>8</v>
      </c>
      <c r="B83" s="5">
        <v>47</v>
      </c>
      <c r="C83" s="5" t="s">
        <v>69</v>
      </c>
      <c r="D83" s="6">
        <v>21323</v>
      </c>
      <c r="E83" s="5" t="s">
        <v>87</v>
      </c>
      <c r="F83" s="19">
        <v>1014000</v>
      </c>
      <c r="G83" s="19">
        <f t="shared" si="1"/>
        <v>697500</v>
      </c>
      <c r="H83" s="19">
        <v>1711500</v>
      </c>
    </row>
    <row r="84" spans="1:8" s="4" customFormat="1" x14ac:dyDescent="0.2">
      <c r="A84" s="5">
        <v>8</v>
      </c>
      <c r="B84" s="5">
        <v>48</v>
      </c>
      <c r="C84" s="5" t="s">
        <v>88</v>
      </c>
      <c r="D84" s="6">
        <v>10711</v>
      </c>
      <c r="E84" s="5" t="s">
        <v>89</v>
      </c>
      <c r="F84" s="19">
        <v>2740800</v>
      </c>
      <c r="G84" s="19">
        <f t="shared" si="1"/>
        <v>5387300</v>
      </c>
      <c r="H84" s="19">
        <v>8128100</v>
      </c>
    </row>
    <row r="85" spans="1:8" s="4" customFormat="1" x14ac:dyDescent="0.2">
      <c r="A85" s="5">
        <v>8</v>
      </c>
      <c r="B85" s="5">
        <v>48</v>
      </c>
      <c r="C85" s="5" t="s">
        <v>88</v>
      </c>
      <c r="D85" s="6">
        <v>11104</v>
      </c>
      <c r="E85" s="5" t="s">
        <v>90</v>
      </c>
      <c r="F85" s="19">
        <v>1113600</v>
      </c>
      <c r="G85" s="19">
        <f t="shared" si="1"/>
        <v>823800</v>
      </c>
      <c r="H85" s="19">
        <v>1937400</v>
      </c>
    </row>
    <row r="86" spans="1:8" s="4" customFormat="1" x14ac:dyDescent="0.2">
      <c r="A86" s="5">
        <v>8</v>
      </c>
      <c r="B86" s="5">
        <v>48</v>
      </c>
      <c r="C86" s="5" t="s">
        <v>88</v>
      </c>
      <c r="D86" s="6">
        <v>11105</v>
      </c>
      <c r="E86" s="5" t="s">
        <v>91</v>
      </c>
      <c r="F86" s="19">
        <v>1794000</v>
      </c>
      <c r="G86" s="19">
        <f t="shared" si="1"/>
        <v>670700</v>
      </c>
      <c r="H86" s="19">
        <v>2464700</v>
      </c>
    </row>
    <row r="87" spans="1:8" s="4" customFormat="1" ht="14.25" customHeight="1" x14ac:dyDescent="0.2">
      <c r="A87" s="5">
        <v>8</v>
      </c>
      <c r="B87" s="5">
        <v>48</v>
      </c>
      <c r="C87" s="5" t="s">
        <v>88</v>
      </c>
      <c r="D87" s="6">
        <v>11106</v>
      </c>
      <c r="E87" s="5" t="s">
        <v>92</v>
      </c>
      <c r="F87" s="19">
        <v>854400</v>
      </c>
      <c r="G87" s="19">
        <f t="shared" si="1"/>
        <v>843400</v>
      </c>
      <c r="H87" s="19">
        <v>1697800</v>
      </c>
    </row>
    <row r="88" spans="1:8" s="4" customFormat="1" x14ac:dyDescent="0.2">
      <c r="A88" s="5">
        <v>8</v>
      </c>
      <c r="B88" s="5">
        <v>48</v>
      </c>
      <c r="C88" s="5" t="s">
        <v>88</v>
      </c>
      <c r="D88" s="6">
        <v>11107</v>
      </c>
      <c r="E88" s="5" t="s">
        <v>93</v>
      </c>
      <c r="F88" s="19">
        <v>590400</v>
      </c>
      <c r="G88" s="19">
        <f t="shared" si="1"/>
        <v>470100</v>
      </c>
      <c r="H88" s="19">
        <v>1060500</v>
      </c>
    </row>
    <row r="89" spans="1:8" s="4" customFormat="1" x14ac:dyDescent="0.2">
      <c r="A89" s="5">
        <v>8</v>
      </c>
      <c r="B89" s="5">
        <v>48</v>
      </c>
      <c r="C89" s="5" t="s">
        <v>88</v>
      </c>
      <c r="D89" s="6">
        <v>11108</v>
      </c>
      <c r="E89" s="5" t="s">
        <v>94</v>
      </c>
      <c r="F89" s="19">
        <v>1446000</v>
      </c>
      <c r="G89" s="19">
        <f t="shared" si="1"/>
        <v>954200</v>
      </c>
      <c r="H89" s="19">
        <v>2400200</v>
      </c>
    </row>
    <row r="90" spans="1:8" s="4" customFormat="1" x14ac:dyDescent="0.2">
      <c r="A90" s="5">
        <v>8</v>
      </c>
      <c r="B90" s="5">
        <v>48</v>
      </c>
      <c r="C90" s="5" t="s">
        <v>88</v>
      </c>
      <c r="D90" s="6">
        <v>11109</v>
      </c>
      <c r="E90" s="5" t="s">
        <v>95</v>
      </c>
      <c r="F90" s="19">
        <v>2278800</v>
      </c>
      <c r="G90" s="19">
        <f t="shared" si="1"/>
        <v>914500</v>
      </c>
      <c r="H90" s="19">
        <v>3193300</v>
      </c>
    </row>
    <row r="91" spans="1:8" s="4" customFormat="1" x14ac:dyDescent="0.2">
      <c r="A91" s="5">
        <v>8</v>
      </c>
      <c r="B91" s="5">
        <v>48</v>
      </c>
      <c r="C91" s="5" t="s">
        <v>88</v>
      </c>
      <c r="D91" s="6">
        <v>11110</v>
      </c>
      <c r="E91" s="5" t="s">
        <v>96</v>
      </c>
      <c r="F91" s="19">
        <v>1624800</v>
      </c>
      <c r="G91" s="19">
        <f t="shared" si="1"/>
        <v>1193100</v>
      </c>
      <c r="H91" s="19">
        <v>2817900</v>
      </c>
    </row>
    <row r="92" spans="1:8" s="4" customFormat="1" x14ac:dyDescent="0.2">
      <c r="A92" s="5">
        <v>8</v>
      </c>
      <c r="B92" s="5">
        <v>48</v>
      </c>
      <c r="C92" s="5" t="s">
        <v>88</v>
      </c>
      <c r="D92" s="6">
        <v>11111</v>
      </c>
      <c r="E92" s="5" t="s">
        <v>97</v>
      </c>
      <c r="F92" s="19">
        <v>1170000</v>
      </c>
      <c r="G92" s="19">
        <f t="shared" si="1"/>
        <v>726900</v>
      </c>
      <c r="H92" s="19">
        <v>1896900</v>
      </c>
    </row>
    <row r="93" spans="1:8" s="4" customFormat="1" x14ac:dyDescent="0.2">
      <c r="A93" s="5">
        <v>8</v>
      </c>
      <c r="B93" s="5">
        <v>48</v>
      </c>
      <c r="C93" s="5" t="s">
        <v>88</v>
      </c>
      <c r="D93" s="6">
        <v>11112</v>
      </c>
      <c r="E93" s="5" t="s">
        <v>98</v>
      </c>
      <c r="F93" s="19">
        <v>1233600</v>
      </c>
      <c r="G93" s="19">
        <f t="shared" si="1"/>
        <v>929800</v>
      </c>
      <c r="H93" s="19">
        <v>2163400</v>
      </c>
    </row>
    <row r="94" spans="1:8" s="4" customFormat="1" x14ac:dyDescent="0.2">
      <c r="A94" s="5">
        <v>8</v>
      </c>
      <c r="B94" s="5">
        <v>48</v>
      </c>
      <c r="C94" s="5" t="s">
        <v>88</v>
      </c>
      <c r="D94" s="6">
        <v>11451</v>
      </c>
      <c r="E94" s="5" t="s">
        <v>99</v>
      </c>
      <c r="F94" s="19">
        <v>2000400</v>
      </c>
      <c r="G94" s="19">
        <f t="shared" si="1"/>
        <v>1781200</v>
      </c>
      <c r="H94" s="19">
        <v>3781600</v>
      </c>
    </row>
    <row r="95" spans="1:8" s="4" customFormat="1" x14ac:dyDescent="0.2">
      <c r="A95" s="5">
        <v>8</v>
      </c>
      <c r="B95" s="5">
        <v>48</v>
      </c>
      <c r="C95" s="5" t="s">
        <v>88</v>
      </c>
      <c r="D95" s="6">
        <v>40840</v>
      </c>
      <c r="E95" s="5" t="s">
        <v>100</v>
      </c>
      <c r="F95" s="19">
        <v>513600</v>
      </c>
      <c r="G95" s="19">
        <f t="shared" si="1"/>
        <v>237400</v>
      </c>
      <c r="H95" s="19">
        <v>751000</v>
      </c>
    </row>
    <row r="96" spans="1:8" x14ac:dyDescent="0.2">
      <c r="A96" s="7"/>
      <c r="B96" s="7"/>
      <c r="C96" s="7"/>
      <c r="D96" s="7"/>
      <c r="E96" s="7"/>
    </row>
    <row r="97" spans="2:6" x14ac:dyDescent="0.2">
      <c r="B97" s="34" t="s">
        <v>193</v>
      </c>
    </row>
    <row r="98" spans="2:6" x14ac:dyDescent="0.2">
      <c r="B98" s="34"/>
      <c r="C98" s="38" t="s">
        <v>195</v>
      </c>
    </row>
    <row r="99" spans="2:6" x14ac:dyDescent="0.2">
      <c r="B99" s="34"/>
      <c r="C99" s="38" t="s">
        <v>196</v>
      </c>
    </row>
    <row r="100" spans="2:6" x14ac:dyDescent="0.2">
      <c r="B100" s="45" t="s">
        <v>194</v>
      </c>
      <c r="C100" s="38"/>
    </row>
    <row r="101" spans="2:6" x14ac:dyDescent="0.2">
      <c r="B101" s="35" t="s">
        <v>119</v>
      </c>
      <c r="C101" s="35" t="s">
        <v>2</v>
      </c>
      <c r="D101" s="35" t="s">
        <v>120</v>
      </c>
      <c r="E101" s="35" t="s">
        <v>121</v>
      </c>
      <c r="F101" s="35" t="s">
        <v>185</v>
      </c>
    </row>
    <row r="102" spans="2:6" x14ac:dyDescent="0.2">
      <c r="B102" s="36">
        <v>1</v>
      </c>
      <c r="C102" s="37" t="s">
        <v>88</v>
      </c>
      <c r="D102" s="37" t="s">
        <v>122</v>
      </c>
      <c r="E102" s="37" t="s">
        <v>123</v>
      </c>
      <c r="F102" s="42" t="s">
        <v>124</v>
      </c>
    </row>
    <row r="103" spans="2:6" x14ac:dyDescent="0.2">
      <c r="B103" s="36">
        <v>2</v>
      </c>
      <c r="C103" s="37" t="s">
        <v>88</v>
      </c>
      <c r="D103" s="37" t="s">
        <v>125</v>
      </c>
      <c r="E103" s="37" t="s">
        <v>126</v>
      </c>
      <c r="F103" s="42" t="s">
        <v>127</v>
      </c>
    </row>
    <row r="104" spans="2:6" x14ac:dyDescent="0.2">
      <c r="B104" s="36">
        <v>3</v>
      </c>
      <c r="C104" s="37" t="s">
        <v>88</v>
      </c>
      <c r="D104" s="37" t="s">
        <v>128</v>
      </c>
      <c r="E104" s="37" t="s">
        <v>129</v>
      </c>
      <c r="F104" s="42" t="s">
        <v>130</v>
      </c>
    </row>
    <row r="105" spans="2:6" x14ac:dyDescent="0.2">
      <c r="B105" s="36">
        <v>4</v>
      </c>
      <c r="C105" s="37" t="s">
        <v>88</v>
      </c>
      <c r="D105" s="37" t="s">
        <v>131</v>
      </c>
      <c r="E105" s="37" t="s">
        <v>132</v>
      </c>
      <c r="F105" s="42" t="s">
        <v>133</v>
      </c>
    </row>
    <row r="106" spans="2:6" x14ac:dyDescent="0.2">
      <c r="B106" s="36">
        <v>5</v>
      </c>
      <c r="C106" s="37" t="s">
        <v>88</v>
      </c>
      <c r="D106" s="37" t="s">
        <v>131</v>
      </c>
      <c r="E106" s="37" t="s">
        <v>134</v>
      </c>
      <c r="F106" s="42" t="s">
        <v>135</v>
      </c>
    </row>
    <row r="107" spans="2:6" x14ac:dyDescent="0.2">
      <c r="B107" s="36">
        <v>6</v>
      </c>
      <c r="C107" s="37" t="s">
        <v>88</v>
      </c>
      <c r="D107" s="37" t="s">
        <v>136</v>
      </c>
      <c r="E107" s="37" t="s">
        <v>137</v>
      </c>
      <c r="F107" s="42" t="s">
        <v>138</v>
      </c>
    </row>
    <row r="108" spans="2:6" x14ac:dyDescent="0.2">
      <c r="B108" s="36">
        <v>7</v>
      </c>
      <c r="C108" s="37" t="s">
        <v>6</v>
      </c>
      <c r="D108" s="37" t="s">
        <v>122</v>
      </c>
      <c r="E108" s="37" t="s">
        <v>139</v>
      </c>
      <c r="F108" s="36" t="s">
        <v>140</v>
      </c>
    </row>
    <row r="109" spans="2:6" x14ac:dyDescent="0.2">
      <c r="B109" s="36">
        <v>8</v>
      </c>
      <c r="C109" s="37" t="s">
        <v>6</v>
      </c>
      <c r="D109" s="37" t="s">
        <v>122</v>
      </c>
      <c r="E109" s="37" t="s">
        <v>141</v>
      </c>
      <c r="F109" s="36" t="s">
        <v>142</v>
      </c>
    </row>
    <row r="110" spans="2:6" x14ac:dyDescent="0.2">
      <c r="B110" s="36">
        <v>9</v>
      </c>
      <c r="C110" s="37" t="s">
        <v>6</v>
      </c>
      <c r="D110" s="37" t="s">
        <v>122</v>
      </c>
      <c r="E110" s="37" t="s">
        <v>143</v>
      </c>
      <c r="F110" s="36" t="s">
        <v>144</v>
      </c>
    </row>
    <row r="111" spans="2:6" x14ac:dyDescent="0.2">
      <c r="B111" s="36">
        <v>10</v>
      </c>
      <c r="C111" s="37" t="s">
        <v>6</v>
      </c>
      <c r="D111" s="37" t="s">
        <v>122</v>
      </c>
      <c r="E111" s="37" t="s">
        <v>145</v>
      </c>
      <c r="F111" s="36" t="s">
        <v>146</v>
      </c>
    </row>
    <row r="112" spans="2:6" x14ac:dyDescent="0.2">
      <c r="B112" s="36">
        <v>11</v>
      </c>
      <c r="C112" s="37" t="s">
        <v>6</v>
      </c>
      <c r="D112" s="37" t="s">
        <v>122</v>
      </c>
      <c r="E112" s="37" t="s">
        <v>147</v>
      </c>
      <c r="F112" s="36" t="s">
        <v>148</v>
      </c>
    </row>
    <row r="113" spans="2:7" x14ac:dyDescent="0.2">
      <c r="B113" s="36">
        <v>12</v>
      </c>
      <c r="C113" s="37" t="s">
        <v>6</v>
      </c>
      <c r="D113" s="37" t="s">
        <v>122</v>
      </c>
      <c r="E113" s="37" t="s">
        <v>149</v>
      </c>
      <c r="F113" s="36" t="s">
        <v>150</v>
      </c>
    </row>
    <row r="114" spans="2:7" x14ac:dyDescent="0.2">
      <c r="B114" s="36">
        <v>13</v>
      </c>
      <c r="C114" s="37" t="s">
        <v>6</v>
      </c>
      <c r="D114" s="37" t="s">
        <v>122</v>
      </c>
      <c r="E114" s="37" t="s">
        <v>151</v>
      </c>
      <c r="F114" s="36" t="s">
        <v>152</v>
      </c>
    </row>
    <row r="115" spans="2:7" x14ac:dyDescent="0.2">
      <c r="B115" s="36">
        <v>14</v>
      </c>
      <c r="C115" s="37" t="s">
        <v>6</v>
      </c>
      <c r="D115" s="37" t="s">
        <v>153</v>
      </c>
      <c r="E115" s="37" t="s">
        <v>154</v>
      </c>
      <c r="F115" s="36" t="s">
        <v>155</v>
      </c>
    </row>
    <row r="116" spans="2:7" x14ac:dyDescent="0.2">
      <c r="B116" s="36">
        <v>15</v>
      </c>
      <c r="C116" s="37" t="s">
        <v>22</v>
      </c>
      <c r="D116" s="37" t="s">
        <v>156</v>
      </c>
      <c r="E116" s="37" t="s">
        <v>157</v>
      </c>
      <c r="F116" s="36" t="s">
        <v>158</v>
      </c>
    </row>
    <row r="117" spans="2:7" x14ac:dyDescent="0.2">
      <c r="B117" s="36">
        <v>16</v>
      </c>
      <c r="C117" s="37" t="s">
        <v>59</v>
      </c>
      <c r="D117" s="37" t="s">
        <v>122</v>
      </c>
      <c r="E117" s="37" t="s">
        <v>159</v>
      </c>
      <c r="F117" s="36" t="s">
        <v>160</v>
      </c>
    </row>
    <row r="118" spans="2:7" x14ac:dyDescent="0.2">
      <c r="B118" s="36">
        <v>17</v>
      </c>
      <c r="C118" s="37" t="s">
        <v>59</v>
      </c>
      <c r="D118" s="37" t="s">
        <v>122</v>
      </c>
      <c r="E118" s="37" t="s">
        <v>161</v>
      </c>
      <c r="F118" s="36" t="s">
        <v>162</v>
      </c>
    </row>
    <row r="119" spans="2:7" x14ac:dyDescent="0.2">
      <c r="B119" s="36">
        <v>18</v>
      </c>
      <c r="C119" s="37" t="s">
        <v>59</v>
      </c>
      <c r="D119" s="37" t="s">
        <v>163</v>
      </c>
      <c r="E119" s="37" t="s">
        <v>164</v>
      </c>
      <c r="F119" s="36" t="s">
        <v>165</v>
      </c>
    </row>
    <row r="121" spans="2:7" x14ac:dyDescent="0.2">
      <c r="B121" s="46" t="s">
        <v>166</v>
      </c>
    </row>
    <row r="122" spans="2:7" ht="71.25" x14ac:dyDescent="0.2">
      <c r="B122" s="39" t="s">
        <v>119</v>
      </c>
      <c r="C122" s="39" t="s">
        <v>2</v>
      </c>
      <c r="D122" s="40" t="s">
        <v>167</v>
      </c>
      <c r="E122" s="39" t="s">
        <v>121</v>
      </c>
      <c r="F122" s="39" t="s">
        <v>185</v>
      </c>
      <c r="G122" s="41" t="s">
        <v>186</v>
      </c>
    </row>
    <row r="123" spans="2:7" x14ac:dyDescent="0.2">
      <c r="B123" s="36">
        <v>1</v>
      </c>
      <c r="C123" s="37" t="s">
        <v>6</v>
      </c>
      <c r="D123" s="44" t="s">
        <v>168</v>
      </c>
      <c r="E123" s="37" t="s">
        <v>169</v>
      </c>
      <c r="F123" s="42" t="s">
        <v>187</v>
      </c>
      <c r="G123" s="43" t="s">
        <v>170</v>
      </c>
    </row>
    <row r="124" spans="2:7" x14ac:dyDescent="0.2">
      <c r="B124" s="36">
        <v>2</v>
      </c>
      <c r="C124" s="37" t="s">
        <v>6</v>
      </c>
      <c r="D124" s="44" t="s">
        <v>171</v>
      </c>
      <c r="E124" s="37" t="s">
        <v>172</v>
      </c>
      <c r="F124" s="42" t="s">
        <v>188</v>
      </c>
      <c r="G124" s="43" t="s">
        <v>173</v>
      </c>
    </row>
    <row r="125" spans="2:7" x14ac:dyDescent="0.2">
      <c r="B125" s="36">
        <v>3</v>
      </c>
      <c r="C125" s="37" t="s">
        <v>6</v>
      </c>
      <c r="D125" s="44" t="s">
        <v>171</v>
      </c>
      <c r="E125" s="37" t="s">
        <v>174</v>
      </c>
      <c r="F125" s="36">
        <v>10243</v>
      </c>
      <c r="G125" s="43" t="s">
        <v>173</v>
      </c>
    </row>
    <row r="126" spans="2:7" x14ac:dyDescent="0.2">
      <c r="B126" s="36">
        <v>4</v>
      </c>
      <c r="C126" s="37" t="s">
        <v>6</v>
      </c>
      <c r="D126" s="44" t="s">
        <v>175</v>
      </c>
      <c r="E126" s="37" t="s">
        <v>176</v>
      </c>
      <c r="F126" s="42" t="s">
        <v>189</v>
      </c>
      <c r="G126" s="43" t="s">
        <v>170</v>
      </c>
    </row>
    <row r="127" spans="2:7" x14ac:dyDescent="0.2">
      <c r="B127" s="36">
        <v>5</v>
      </c>
      <c r="C127" s="37" t="s">
        <v>6</v>
      </c>
      <c r="D127" s="44" t="s">
        <v>177</v>
      </c>
      <c r="E127" s="37" t="s">
        <v>178</v>
      </c>
      <c r="F127" s="42" t="s">
        <v>190</v>
      </c>
      <c r="G127" s="43" t="s">
        <v>153</v>
      </c>
    </row>
    <row r="128" spans="2:7" x14ac:dyDescent="0.2">
      <c r="B128" s="36">
        <v>6</v>
      </c>
      <c r="C128" s="37" t="s">
        <v>59</v>
      </c>
      <c r="D128" s="44" t="s">
        <v>179</v>
      </c>
      <c r="E128" s="37" t="s">
        <v>180</v>
      </c>
      <c r="F128" s="42" t="s">
        <v>191</v>
      </c>
      <c r="G128" s="43" t="s">
        <v>181</v>
      </c>
    </row>
    <row r="129" spans="2:7" x14ac:dyDescent="0.2">
      <c r="B129" s="36">
        <v>7</v>
      </c>
      <c r="C129" s="37" t="s">
        <v>22</v>
      </c>
      <c r="D129" s="44" t="s">
        <v>182</v>
      </c>
      <c r="E129" s="37" t="s">
        <v>183</v>
      </c>
      <c r="F129" s="42" t="s">
        <v>192</v>
      </c>
      <c r="G129" s="43" t="s">
        <v>184</v>
      </c>
    </row>
  </sheetData>
  <mergeCells count="7">
    <mergeCell ref="A2:H2"/>
    <mergeCell ref="A4:A6"/>
    <mergeCell ref="B4:B6"/>
    <mergeCell ref="C4:C6"/>
    <mergeCell ref="D4:D6"/>
    <mergeCell ref="E4:E6"/>
    <mergeCell ref="F4:H4"/>
  </mergeCells>
  <printOptions horizontalCentered="1"/>
  <pageMargins left="0.11811023622047245" right="0.11811023622047245" top="0.35433070866141736" bottom="0.35433070866141736" header="0.11811023622047245" footer="0.11811023622047245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D34" zoomScale="120" zoomScaleNormal="120" zoomScaleSheetLayoutView="90" workbookViewId="0">
      <selection activeCell="F11" sqref="F11:H11"/>
    </sheetView>
  </sheetViews>
  <sheetFormatPr defaultRowHeight="14.25" x14ac:dyDescent="0.2"/>
  <cols>
    <col min="1" max="1" width="4.375" customWidth="1"/>
    <col min="2" max="2" width="6.75" customWidth="1"/>
    <col min="3" max="3" width="9.5" customWidth="1"/>
    <col min="4" max="4" width="7.375" customWidth="1"/>
    <col min="5" max="5" width="20.625" customWidth="1"/>
    <col min="6" max="6" width="13.375" customWidth="1"/>
    <col min="7" max="8" width="14.5" customWidth="1"/>
    <col min="9" max="9" width="15.875" customWidth="1"/>
    <col min="10" max="10" width="21.5" customWidth="1"/>
    <col min="11" max="11" width="16.5" customWidth="1"/>
  </cols>
  <sheetData>
    <row r="1" spans="1:11" x14ac:dyDescent="0.2">
      <c r="K1" t="s">
        <v>200</v>
      </c>
    </row>
    <row r="2" spans="1:11" ht="18" x14ac:dyDescent="0.25">
      <c r="A2" s="27" t="s">
        <v>197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10" t="s">
        <v>106</v>
      </c>
    </row>
    <row r="4" spans="1:11" ht="19.899999999999999" customHeight="1" x14ac:dyDescent="0.2">
      <c r="B4" t="s">
        <v>107</v>
      </c>
    </row>
    <row r="5" spans="1:11" ht="20.45" customHeight="1" x14ac:dyDescent="0.2">
      <c r="B5" t="s">
        <v>108</v>
      </c>
    </row>
    <row r="6" spans="1:11" ht="19.5" x14ac:dyDescent="0.25">
      <c r="B6" t="s">
        <v>198</v>
      </c>
    </row>
    <row r="8" spans="1:11" x14ac:dyDescent="0.2">
      <c r="J8" s="14" t="s">
        <v>111</v>
      </c>
      <c r="K8" s="15">
        <v>254623600</v>
      </c>
    </row>
    <row r="9" spans="1:11" x14ac:dyDescent="0.2">
      <c r="J9" s="8" t="s">
        <v>109</v>
      </c>
      <c r="K9" s="9">
        <f>IF(K14&gt;K8,K14-K8,0)</f>
        <v>0</v>
      </c>
    </row>
    <row r="10" spans="1:11" x14ac:dyDescent="0.2">
      <c r="J10" s="16" t="s">
        <v>110</v>
      </c>
      <c r="K10" s="17">
        <f>IF(K14&lt;K8,K8-K14,0)</f>
        <v>254623600</v>
      </c>
    </row>
    <row r="11" spans="1:11" s="1" customFormat="1" ht="44.45" customHeight="1" x14ac:dyDescent="0.15">
      <c r="A11" s="28" t="s">
        <v>0</v>
      </c>
      <c r="B11" s="28" t="s">
        <v>1</v>
      </c>
      <c r="C11" s="28" t="s">
        <v>2</v>
      </c>
      <c r="D11" s="28" t="s">
        <v>3</v>
      </c>
      <c r="E11" s="28" t="s">
        <v>3</v>
      </c>
      <c r="F11" s="31" t="s">
        <v>199</v>
      </c>
      <c r="G11" s="32"/>
      <c r="H11" s="33"/>
      <c r="I11" s="31" t="s">
        <v>201</v>
      </c>
      <c r="J11" s="32"/>
      <c r="K11" s="33"/>
    </row>
    <row r="12" spans="1:11" s="2" customFormat="1" ht="36" customHeight="1" x14ac:dyDescent="0.2">
      <c r="A12" s="29"/>
      <c r="B12" s="29"/>
      <c r="C12" s="29"/>
      <c r="D12" s="29"/>
      <c r="E12" s="29"/>
      <c r="F12" s="11" t="s">
        <v>5</v>
      </c>
      <c r="G12" s="11" t="s">
        <v>4</v>
      </c>
      <c r="H12" s="11" t="s">
        <v>101</v>
      </c>
      <c r="I12" s="11" t="s">
        <v>5</v>
      </c>
      <c r="J12" s="11" t="s">
        <v>4</v>
      </c>
      <c r="K12" s="11" t="s">
        <v>206</v>
      </c>
    </row>
    <row r="13" spans="1:11" s="2" customFormat="1" ht="12.75" x14ac:dyDescent="0.2">
      <c r="A13" s="30"/>
      <c r="B13" s="30"/>
      <c r="C13" s="30"/>
      <c r="D13" s="30"/>
      <c r="E13" s="30"/>
      <c r="F13" s="12" t="s">
        <v>103</v>
      </c>
      <c r="G13" s="12" t="s">
        <v>104</v>
      </c>
      <c r="H13" s="12" t="s">
        <v>105</v>
      </c>
      <c r="I13" s="12" t="s">
        <v>202</v>
      </c>
      <c r="J13" s="12" t="s">
        <v>203</v>
      </c>
      <c r="K13" s="12" t="s">
        <v>204</v>
      </c>
    </row>
    <row r="14" spans="1:11" s="3" customFormat="1" ht="19.899999999999999" customHeight="1" x14ac:dyDescent="0.2">
      <c r="A14" s="13"/>
      <c r="B14" s="13"/>
      <c r="C14" s="13"/>
      <c r="D14" s="13"/>
      <c r="E14" s="13"/>
      <c r="F14" s="13"/>
      <c r="G14" s="13"/>
      <c r="H14" s="13"/>
      <c r="I14" s="18">
        <f>SUBTOTAL(9,I15:I102)</f>
        <v>0</v>
      </c>
      <c r="J14" s="18">
        <f>SUBTOTAL(9,J15:J102)</f>
        <v>0</v>
      </c>
      <c r="K14" s="18">
        <f>SUBTOTAL(9,K15:K102)</f>
        <v>0</v>
      </c>
    </row>
    <row r="15" spans="1:11" s="4" customFormat="1" x14ac:dyDescent="0.2">
      <c r="A15" s="5">
        <v>8</v>
      </c>
      <c r="B15" s="5">
        <v>38</v>
      </c>
      <c r="C15" s="5" t="s">
        <v>6</v>
      </c>
      <c r="D15" s="6">
        <v>11040</v>
      </c>
      <c r="E15" s="5" t="s">
        <v>7</v>
      </c>
      <c r="F15" s="47">
        <v>561600</v>
      </c>
      <c r="G15" s="47">
        <v>3652500</v>
      </c>
      <c r="H15" s="47">
        <v>4214100</v>
      </c>
      <c r="I15" s="19"/>
      <c r="J15" s="19"/>
      <c r="K15" s="19"/>
    </row>
    <row r="16" spans="1:11" s="4" customFormat="1" x14ac:dyDescent="0.2">
      <c r="A16" s="5">
        <v>8</v>
      </c>
      <c r="B16" s="5">
        <v>38</v>
      </c>
      <c r="C16" s="5" t="s">
        <v>6</v>
      </c>
      <c r="D16" s="6">
        <v>11041</v>
      </c>
      <c r="E16" s="5" t="s">
        <v>8</v>
      </c>
      <c r="F16" s="47">
        <v>817200</v>
      </c>
      <c r="G16" s="47">
        <v>798500</v>
      </c>
      <c r="H16" s="47">
        <v>1615700</v>
      </c>
      <c r="I16" s="19"/>
      <c r="J16" s="19"/>
      <c r="K16" s="19"/>
    </row>
    <row r="17" spans="1:11" s="4" customFormat="1" ht="14.25" customHeight="1" x14ac:dyDescent="0.2">
      <c r="A17" s="5">
        <v>8</v>
      </c>
      <c r="B17" s="5">
        <v>38</v>
      </c>
      <c r="C17" s="5" t="s">
        <v>6</v>
      </c>
      <c r="D17" s="6">
        <v>11043</v>
      </c>
      <c r="E17" s="5" t="s">
        <v>9</v>
      </c>
      <c r="F17" s="47">
        <v>860400</v>
      </c>
      <c r="G17" s="47">
        <v>850200</v>
      </c>
      <c r="H17" s="47">
        <v>1710600</v>
      </c>
      <c r="I17" s="19"/>
      <c r="J17" s="19"/>
      <c r="K17" s="19"/>
    </row>
    <row r="18" spans="1:11" s="4" customFormat="1" x14ac:dyDescent="0.2">
      <c r="A18" s="5">
        <v>8</v>
      </c>
      <c r="B18" s="5">
        <v>38</v>
      </c>
      <c r="C18" s="5" t="s">
        <v>6</v>
      </c>
      <c r="D18" s="6">
        <v>11046</v>
      </c>
      <c r="E18" s="5" t="s">
        <v>10</v>
      </c>
      <c r="F18" s="47">
        <v>1270800</v>
      </c>
      <c r="G18" s="47">
        <v>1815800</v>
      </c>
      <c r="H18" s="47">
        <v>3086600</v>
      </c>
      <c r="I18" s="19"/>
      <c r="J18" s="19"/>
      <c r="K18" s="19"/>
    </row>
    <row r="19" spans="1:11" s="4" customFormat="1" x14ac:dyDescent="0.2">
      <c r="A19" s="5">
        <v>8</v>
      </c>
      <c r="B19" s="5">
        <v>38</v>
      </c>
      <c r="C19" s="5" t="s">
        <v>6</v>
      </c>
      <c r="D19" s="6">
        <v>11047</v>
      </c>
      <c r="E19" s="5" t="s">
        <v>11</v>
      </c>
      <c r="F19" s="47">
        <v>721200</v>
      </c>
      <c r="G19" s="47">
        <v>816900</v>
      </c>
      <c r="H19" s="47">
        <v>1538100</v>
      </c>
      <c r="I19" s="19"/>
      <c r="J19" s="19"/>
      <c r="K19" s="19"/>
    </row>
    <row r="20" spans="1:11" s="4" customFormat="1" x14ac:dyDescent="0.2">
      <c r="A20" s="5">
        <v>8</v>
      </c>
      <c r="B20" s="5">
        <v>38</v>
      </c>
      <c r="C20" s="5" t="s">
        <v>6</v>
      </c>
      <c r="D20" s="6">
        <v>11048</v>
      </c>
      <c r="E20" s="5" t="s">
        <v>12</v>
      </c>
      <c r="F20" s="47">
        <v>330000</v>
      </c>
      <c r="G20" s="47">
        <v>1066400</v>
      </c>
      <c r="H20" s="47">
        <v>1396400</v>
      </c>
      <c r="I20" s="19"/>
      <c r="J20" s="19"/>
      <c r="K20" s="19"/>
    </row>
    <row r="21" spans="1:11" s="4" customFormat="1" x14ac:dyDescent="0.2">
      <c r="A21" s="5">
        <v>8</v>
      </c>
      <c r="B21" s="5">
        <v>38</v>
      </c>
      <c r="C21" s="5" t="s">
        <v>6</v>
      </c>
      <c r="D21" s="6">
        <v>11049</v>
      </c>
      <c r="E21" s="5" t="s">
        <v>13</v>
      </c>
      <c r="F21" s="47">
        <v>394800</v>
      </c>
      <c r="G21" s="47">
        <v>724000</v>
      </c>
      <c r="H21" s="47">
        <v>1118800</v>
      </c>
      <c r="I21" s="19"/>
      <c r="J21" s="19"/>
      <c r="K21" s="19"/>
    </row>
    <row r="22" spans="1:11" s="4" customFormat="1" x14ac:dyDescent="0.2">
      <c r="A22" s="5">
        <v>8</v>
      </c>
      <c r="B22" s="5">
        <v>38</v>
      </c>
      <c r="C22" s="5" t="s">
        <v>6</v>
      </c>
      <c r="D22" s="6">
        <v>11050</v>
      </c>
      <c r="E22" s="5" t="s">
        <v>14</v>
      </c>
      <c r="F22" s="47">
        <v>507600</v>
      </c>
      <c r="G22" s="47">
        <v>538400</v>
      </c>
      <c r="H22" s="47">
        <v>1046000</v>
      </c>
      <c r="I22" s="19"/>
      <c r="J22" s="19"/>
      <c r="K22" s="19"/>
    </row>
    <row r="23" spans="1:11" s="4" customFormat="1" x14ac:dyDescent="0.2">
      <c r="A23" s="5">
        <v>8</v>
      </c>
      <c r="B23" s="5">
        <v>39</v>
      </c>
      <c r="C23" s="5" t="s">
        <v>15</v>
      </c>
      <c r="D23" s="6">
        <v>10704</v>
      </c>
      <c r="E23" s="5" t="s">
        <v>16</v>
      </c>
      <c r="F23" s="47">
        <v>3085200</v>
      </c>
      <c r="G23" s="47">
        <v>4092500</v>
      </c>
      <c r="H23" s="47">
        <v>7177700</v>
      </c>
      <c r="I23" s="19"/>
      <c r="J23" s="19"/>
      <c r="K23" s="19"/>
    </row>
    <row r="24" spans="1:11" s="4" customFormat="1" x14ac:dyDescent="0.2">
      <c r="A24" s="5">
        <v>8</v>
      </c>
      <c r="B24" s="5">
        <v>39</v>
      </c>
      <c r="C24" s="5" t="s">
        <v>15</v>
      </c>
      <c r="D24" s="6">
        <v>10991</v>
      </c>
      <c r="E24" s="5" t="s">
        <v>17</v>
      </c>
      <c r="F24" s="47">
        <v>1951200</v>
      </c>
      <c r="G24" s="47">
        <v>1196500</v>
      </c>
      <c r="H24" s="47">
        <v>3147700</v>
      </c>
      <c r="I24" s="19"/>
      <c r="J24" s="19"/>
      <c r="K24" s="19"/>
    </row>
    <row r="25" spans="1:11" s="4" customFormat="1" ht="14.25" customHeight="1" x14ac:dyDescent="0.2">
      <c r="A25" s="5">
        <v>8</v>
      </c>
      <c r="B25" s="5">
        <v>39</v>
      </c>
      <c r="C25" s="5" t="s">
        <v>15</v>
      </c>
      <c r="D25" s="6">
        <v>10992</v>
      </c>
      <c r="E25" s="5" t="s">
        <v>18</v>
      </c>
      <c r="F25" s="47">
        <v>1588800</v>
      </c>
      <c r="G25" s="47">
        <v>935500</v>
      </c>
      <c r="H25" s="47">
        <v>2524300</v>
      </c>
      <c r="I25" s="19"/>
      <c r="J25" s="19"/>
      <c r="K25" s="19"/>
    </row>
    <row r="26" spans="1:11" s="4" customFormat="1" x14ac:dyDescent="0.2">
      <c r="A26" s="5">
        <v>8</v>
      </c>
      <c r="B26" s="5">
        <v>39</v>
      </c>
      <c r="C26" s="5" t="s">
        <v>15</v>
      </c>
      <c r="D26" s="6">
        <v>10993</v>
      </c>
      <c r="E26" s="5" t="s">
        <v>19</v>
      </c>
      <c r="F26" s="47">
        <v>2683200</v>
      </c>
      <c r="G26" s="47">
        <v>1762600</v>
      </c>
      <c r="H26" s="47">
        <v>4445800</v>
      </c>
      <c r="I26" s="19"/>
      <c r="J26" s="19"/>
      <c r="K26" s="19"/>
    </row>
    <row r="27" spans="1:11" s="4" customFormat="1" x14ac:dyDescent="0.2">
      <c r="A27" s="5">
        <v>8</v>
      </c>
      <c r="B27" s="5">
        <v>39</v>
      </c>
      <c r="C27" s="5" t="s">
        <v>15</v>
      </c>
      <c r="D27" s="6">
        <v>10994</v>
      </c>
      <c r="E27" s="5" t="s">
        <v>20</v>
      </c>
      <c r="F27" s="47">
        <v>2018400</v>
      </c>
      <c r="G27" s="47">
        <v>1306200</v>
      </c>
      <c r="H27" s="47">
        <v>3324600</v>
      </c>
      <c r="I27" s="19"/>
      <c r="J27" s="19"/>
      <c r="K27" s="19"/>
    </row>
    <row r="28" spans="1:11" s="4" customFormat="1" x14ac:dyDescent="0.2">
      <c r="A28" s="5">
        <v>8</v>
      </c>
      <c r="B28" s="5">
        <v>39</v>
      </c>
      <c r="C28" s="5" t="s">
        <v>15</v>
      </c>
      <c r="D28" s="6">
        <v>23367</v>
      </c>
      <c r="E28" s="5" t="s">
        <v>205</v>
      </c>
      <c r="F28" s="47">
        <v>812400</v>
      </c>
      <c r="G28" s="47">
        <v>766600</v>
      </c>
      <c r="H28" s="47">
        <v>1579000</v>
      </c>
      <c r="I28" s="19"/>
      <c r="J28" s="19"/>
      <c r="K28" s="19"/>
    </row>
    <row r="29" spans="1:11" s="4" customFormat="1" x14ac:dyDescent="0.2">
      <c r="A29" s="5">
        <v>8</v>
      </c>
      <c r="B29" s="5">
        <v>41</v>
      </c>
      <c r="C29" s="5" t="s">
        <v>22</v>
      </c>
      <c r="D29" s="6">
        <v>10671</v>
      </c>
      <c r="E29" s="5" t="s">
        <v>23</v>
      </c>
      <c r="F29" s="47">
        <v>5317200</v>
      </c>
      <c r="G29" s="47">
        <v>16631300</v>
      </c>
      <c r="H29" s="47">
        <v>21948500</v>
      </c>
      <c r="I29" s="19"/>
      <c r="J29" s="19"/>
      <c r="K29" s="19"/>
    </row>
    <row r="30" spans="1:11" s="4" customFormat="1" x14ac:dyDescent="0.2">
      <c r="A30" s="5">
        <v>8</v>
      </c>
      <c r="B30" s="5">
        <v>41</v>
      </c>
      <c r="C30" s="5" t="s">
        <v>22</v>
      </c>
      <c r="D30" s="6">
        <v>11013</v>
      </c>
      <c r="E30" s="5" t="s">
        <v>24</v>
      </c>
      <c r="F30" s="47">
        <v>1666800</v>
      </c>
      <c r="G30" s="47">
        <v>1078500</v>
      </c>
      <c r="H30" s="47">
        <v>2745300</v>
      </c>
      <c r="I30" s="19"/>
      <c r="J30" s="19"/>
      <c r="K30" s="19"/>
    </row>
    <row r="31" spans="1:11" s="4" customFormat="1" x14ac:dyDescent="0.2">
      <c r="A31" s="5">
        <v>8</v>
      </c>
      <c r="B31" s="5">
        <v>41</v>
      </c>
      <c r="C31" s="5" t="s">
        <v>22</v>
      </c>
      <c r="D31" s="6">
        <v>11014</v>
      </c>
      <c r="E31" s="5" t="s">
        <v>25</v>
      </c>
      <c r="F31" s="47">
        <v>1722000</v>
      </c>
      <c r="G31" s="47">
        <v>996300</v>
      </c>
      <c r="H31" s="47">
        <v>2718300</v>
      </c>
      <c r="I31" s="19"/>
      <c r="J31" s="19"/>
      <c r="K31" s="19"/>
    </row>
    <row r="32" spans="1:11" s="4" customFormat="1" x14ac:dyDescent="0.2">
      <c r="A32" s="5">
        <v>8</v>
      </c>
      <c r="B32" s="5">
        <v>41</v>
      </c>
      <c r="C32" s="5" t="s">
        <v>22</v>
      </c>
      <c r="D32" s="6">
        <v>11015</v>
      </c>
      <c r="E32" s="5" t="s">
        <v>26</v>
      </c>
      <c r="F32" s="47">
        <v>2162400</v>
      </c>
      <c r="G32" s="47">
        <v>3339400</v>
      </c>
      <c r="H32" s="47">
        <v>5501800</v>
      </c>
      <c r="I32" s="19"/>
      <c r="J32" s="19"/>
      <c r="K32" s="19"/>
    </row>
    <row r="33" spans="1:11" s="4" customFormat="1" x14ac:dyDescent="0.2">
      <c r="A33" s="5">
        <v>8</v>
      </c>
      <c r="B33" s="5">
        <v>41</v>
      </c>
      <c r="C33" s="5" t="s">
        <v>22</v>
      </c>
      <c r="D33" s="6">
        <v>11016</v>
      </c>
      <c r="E33" s="5" t="s">
        <v>27</v>
      </c>
      <c r="F33" s="47">
        <v>236400</v>
      </c>
      <c r="G33" s="47">
        <v>296400</v>
      </c>
      <c r="H33" s="47">
        <v>532800</v>
      </c>
      <c r="I33" s="19"/>
      <c r="J33" s="19"/>
      <c r="K33" s="19"/>
    </row>
    <row r="34" spans="1:11" s="4" customFormat="1" x14ac:dyDescent="0.2">
      <c r="A34" s="5">
        <v>8</v>
      </c>
      <c r="B34" s="5">
        <v>41</v>
      </c>
      <c r="C34" s="5" t="s">
        <v>22</v>
      </c>
      <c r="D34" s="6">
        <v>11017</v>
      </c>
      <c r="E34" s="5" t="s">
        <v>28</v>
      </c>
      <c r="F34" s="47">
        <v>1074000</v>
      </c>
      <c r="G34" s="47">
        <v>917400</v>
      </c>
      <c r="H34" s="47">
        <v>1991400</v>
      </c>
      <c r="I34" s="19"/>
      <c r="J34" s="19"/>
      <c r="K34" s="19"/>
    </row>
    <row r="35" spans="1:11" s="4" customFormat="1" x14ac:dyDescent="0.2">
      <c r="A35" s="5">
        <v>8</v>
      </c>
      <c r="B35" s="5">
        <v>41</v>
      </c>
      <c r="C35" s="5" t="s">
        <v>22</v>
      </c>
      <c r="D35" s="6">
        <v>11018</v>
      </c>
      <c r="E35" s="5" t="s">
        <v>29</v>
      </c>
      <c r="F35" s="47">
        <v>2396400</v>
      </c>
      <c r="G35" s="47">
        <v>1938500</v>
      </c>
      <c r="H35" s="47">
        <v>4334900</v>
      </c>
      <c r="I35" s="19"/>
      <c r="J35" s="19"/>
      <c r="K35" s="19"/>
    </row>
    <row r="36" spans="1:11" s="4" customFormat="1" x14ac:dyDescent="0.2">
      <c r="A36" s="5">
        <v>8</v>
      </c>
      <c r="B36" s="5">
        <v>41</v>
      </c>
      <c r="C36" s="5" t="s">
        <v>22</v>
      </c>
      <c r="D36" s="6">
        <v>11019</v>
      </c>
      <c r="E36" s="5" t="s">
        <v>30</v>
      </c>
      <c r="F36" s="47">
        <v>655200</v>
      </c>
      <c r="G36" s="47">
        <v>862900</v>
      </c>
      <c r="H36" s="47">
        <v>1518100</v>
      </c>
      <c r="I36" s="19"/>
      <c r="J36" s="19"/>
      <c r="K36" s="19"/>
    </row>
    <row r="37" spans="1:11" s="4" customFormat="1" x14ac:dyDescent="0.2">
      <c r="A37" s="5">
        <v>8</v>
      </c>
      <c r="B37" s="5">
        <v>41</v>
      </c>
      <c r="C37" s="5" t="s">
        <v>22</v>
      </c>
      <c r="D37" s="6">
        <v>11020</v>
      </c>
      <c r="E37" s="5" t="s">
        <v>31</v>
      </c>
      <c r="F37" s="47">
        <v>676800</v>
      </c>
      <c r="G37" s="47">
        <v>836600</v>
      </c>
      <c r="H37" s="47">
        <v>1513400</v>
      </c>
      <c r="I37" s="19"/>
      <c r="J37" s="19"/>
      <c r="K37" s="19"/>
    </row>
    <row r="38" spans="1:11" s="4" customFormat="1" x14ac:dyDescent="0.2">
      <c r="A38" s="5">
        <v>8</v>
      </c>
      <c r="B38" s="5">
        <v>41</v>
      </c>
      <c r="C38" s="5" t="s">
        <v>22</v>
      </c>
      <c r="D38" s="6">
        <v>11021</v>
      </c>
      <c r="E38" s="5" t="s">
        <v>32</v>
      </c>
      <c r="F38" s="47">
        <v>1242000</v>
      </c>
      <c r="G38" s="47">
        <v>1056000</v>
      </c>
      <c r="H38" s="47">
        <v>2298000</v>
      </c>
      <c r="I38" s="19"/>
      <c r="J38" s="19"/>
      <c r="K38" s="19"/>
    </row>
    <row r="39" spans="1:11" s="4" customFormat="1" ht="14.25" customHeight="1" x14ac:dyDescent="0.2">
      <c r="A39" s="5">
        <v>8</v>
      </c>
      <c r="B39" s="5">
        <v>41</v>
      </c>
      <c r="C39" s="5" t="s">
        <v>22</v>
      </c>
      <c r="D39" s="6">
        <v>11022</v>
      </c>
      <c r="E39" s="5" t="s">
        <v>33</v>
      </c>
      <c r="F39" s="47">
        <v>1149600</v>
      </c>
      <c r="G39" s="47">
        <v>959900</v>
      </c>
      <c r="H39" s="47">
        <v>2109500</v>
      </c>
      <c r="I39" s="19"/>
      <c r="J39" s="19"/>
      <c r="K39" s="19"/>
    </row>
    <row r="40" spans="1:11" s="4" customFormat="1" x14ac:dyDescent="0.2">
      <c r="A40" s="5">
        <v>8</v>
      </c>
      <c r="B40" s="5">
        <v>41</v>
      </c>
      <c r="C40" s="5" t="s">
        <v>22</v>
      </c>
      <c r="D40" s="6">
        <v>11023</v>
      </c>
      <c r="E40" s="5" t="s">
        <v>34</v>
      </c>
      <c r="F40" s="47">
        <v>2242800</v>
      </c>
      <c r="G40" s="47">
        <v>2023100</v>
      </c>
      <c r="H40" s="47">
        <v>4265900</v>
      </c>
      <c r="I40" s="19"/>
      <c r="J40" s="19"/>
      <c r="K40" s="19"/>
    </row>
    <row r="41" spans="1:11" s="4" customFormat="1" x14ac:dyDescent="0.2">
      <c r="A41" s="5">
        <v>8</v>
      </c>
      <c r="B41" s="5">
        <v>41</v>
      </c>
      <c r="C41" s="5" t="s">
        <v>22</v>
      </c>
      <c r="D41" s="6">
        <v>11024</v>
      </c>
      <c r="E41" s="5" t="s">
        <v>35</v>
      </c>
      <c r="F41" s="47">
        <v>1320000</v>
      </c>
      <c r="G41" s="47">
        <v>1512900</v>
      </c>
      <c r="H41" s="47">
        <v>2832900</v>
      </c>
      <c r="I41" s="19"/>
      <c r="J41" s="19"/>
      <c r="K41" s="19"/>
    </row>
    <row r="42" spans="1:11" s="4" customFormat="1" x14ac:dyDescent="0.2">
      <c r="A42" s="5">
        <v>8</v>
      </c>
      <c r="B42" s="5">
        <v>41</v>
      </c>
      <c r="C42" s="5" t="s">
        <v>22</v>
      </c>
      <c r="D42" s="6">
        <v>11025</v>
      </c>
      <c r="E42" s="5" t="s">
        <v>36</v>
      </c>
      <c r="F42" s="47">
        <v>2163600</v>
      </c>
      <c r="G42" s="47">
        <v>1577800</v>
      </c>
      <c r="H42" s="47">
        <v>3741400</v>
      </c>
      <c r="I42" s="19"/>
      <c r="J42" s="19"/>
      <c r="K42" s="19"/>
    </row>
    <row r="43" spans="1:11" s="4" customFormat="1" x14ac:dyDescent="0.2">
      <c r="A43" s="5">
        <v>8</v>
      </c>
      <c r="B43" s="5">
        <v>41</v>
      </c>
      <c r="C43" s="5" t="s">
        <v>22</v>
      </c>
      <c r="D43" s="6">
        <v>11026</v>
      </c>
      <c r="E43" s="5" t="s">
        <v>37</v>
      </c>
      <c r="F43" s="47">
        <v>613200</v>
      </c>
      <c r="G43" s="47">
        <v>765500</v>
      </c>
      <c r="H43" s="47">
        <v>1378700</v>
      </c>
      <c r="I43" s="19"/>
      <c r="J43" s="19"/>
      <c r="K43" s="19"/>
    </row>
    <row r="44" spans="1:11" s="4" customFormat="1" x14ac:dyDescent="0.2">
      <c r="A44" s="5">
        <v>8</v>
      </c>
      <c r="B44" s="5">
        <v>41</v>
      </c>
      <c r="C44" s="5" t="s">
        <v>22</v>
      </c>
      <c r="D44" s="6">
        <v>11027</v>
      </c>
      <c r="E44" s="5" t="s">
        <v>38</v>
      </c>
      <c r="F44" s="47">
        <v>543600</v>
      </c>
      <c r="G44" s="47">
        <v>775600</v>
      </c>
      <c r="H44" s="47">
        <v>1319200</v>
      </c>
      <c r="I44" s="19"/>
      <c r="J44" s="19"/>
      <c r="K44" s="19"/>
    </row>
    <row r="45" spans="1:11" s="4" customFormat="1" x14ac:dyDescent="0.2">
      <c r="A45" s="5">
        <v>8</v>
      </c>
      <c r="B45" s="5">
        <v>41</v>
      </c>
      <c r="C45" s="5" t="s">
        <v>22</v>
      </c>
      <c r="D45" s="6">
        <v>11028</v>
      </c>
      <c r="E45" s="5" t="s">
        <v>39</v>
      </c>
      <c r="F45" s="47">
        <v>1072800</v>
      </c>
      <c r="G45" s="47">
        <v>764100</v>
      </c>
      <c r="H45" s="47">
        <v>1836900</v>
      </c>
      <c r="I45" s="19"/>
      <c r="J45" s="19"/>
      <c r="K45" s="19"/>
    </row>
    <row r="46" spans="1:11" s="4" customFormat="1" x14ac:dyDescent="0.2">
      <c r="A46" s="5">
        <v>8</v>
      </c>
      <c r="B46" s="5">
        <v>41</v>
      </c>
      <c r="C46" s="5" t="s">
        <v>22</v>
      </c>
      <c r="D46" s="6">
        <v>11029</v>
      </c>
      <c r="E46" s="5" t="s">
        <v>40</v>
      </c>
      <c r="F46" s="47">
        <v>519600</v>
      </c>
      <c r="G46" s="47">
        <v>669700</v>
      </c>
      <c r="H46" s="47">
        <v>1189300</v>
      </c>
      <c r="I46" s="19"/>
      <c r="J46" s="19"/>
      <c r="K46" s="19"/>
    </row>
    <row r="47" spans="1:11" s="4" customFormat="1" x14ac:dyDescent="0.2">
      <c r="A47" s="5">
        <v>8</v>
      </c>
      <c r="B47" s="5">
        <v>41</v>
      </c>
      <c r="C47" s="5" t="s">
        <v>22</v>
      </c>
      <c r="D47" s="6">
        <v>11446</v>
      </c>
      <c r="E47" s="5" t="s">
        <v>41</v>
      </c>
      <c r="F47" s="47">
        <v>2164800</v>
      </c>
      <c r="G47" s="47">
        <v>2128600</v>
      </c>
      <c r="H47" s="47">
        <v>4293400</v>
      </c>
      <c r="I47" s="19"/>
      <c r="J47" s="19"/>
      <c r="K47" s="19"/>
    </row>
    <row r="48" spans="1:11" s="4" customFormat="1" x14ac:dyDescent="0.2">
      <c r="A48" s="5">
        <v>8</v>
      </c>
      <c r="B48" s="5">
        <v>41</v>
      </c>
      <c r="C48" s="5" t="s">
        <v>22</v>
      </c>
      <c r="D48" s="6">
        <v>25058</v>
      </c>
      <c r="E48" s="5" t="s">
        <v>42</v>
      </c>
      <c r="F48" s="47">
        <v>499200</v>
      </c>
      <c r="G48" s="47">
        <v>464300</v>
      </c>
      <c r="H48" s="47">
        <v>963500</v>
      </c>
      <c r="I48" s="19"/>
      <c r="J48" s="19"/>
      <c r="K48" s="19"/>
    </row>
    <row r="49" spans="1:11" s="4" customFormat="1" x14ac:dyDescent="0.2">
      <c r="A49" s="5">
        <v>8</v>
      </c>
      <c r="B49" s="5">
        <v>41</v>
      </c>
      <c r="C49" s="5" t="s">
        <v>22</v>
      </c>
      <c r="D49" s="6">
        <v>25059</v>
      </c>
      <c r="E49" s="5" t="s">
        <v>43</v>
      </c>
      <c r="F49" s="47">
        <v>582000</v>
      </c>
      <c r="G49" s="47">
        <v>424900</v>
      </c>
      <c r="H49" s="47">
        <v>1006900</v>
      </c>
      <c r="I49" s="19"/>
      <c r="J49" s="19"/>
      <c r="K49" s="19"/>
    </row>
    <row r="50" spans="1:11" s="4" customFormat="1" x14ac:dyDescent="0.2">
      <c r="A50" s="5">
        <v>8</v>
      </c>
      <c r="B50" s="5">
        <v>42</v>
      </c>
      <c r="C50" s="5" t="s">
        <v>44</v>
      </c>
      <c r="D50" s="6">
        <v>10705</v>
      </c>
      <c r="E50" s="5" t="s">
        <v>45</v>
      </c>
      <c r="F50" s="47">
        <v>2768400</v>
      </c>
      <c r="G50" s="47">
        <v>6302400</v>
      </c>
      <c r="H50" s="47">
        <v>9070800</v>
      </c>
      <c r="I50" s="19"/>
      <c r="J50" s="19"/>
      <c r="K50" s="19"/>
    </row>
    <row r="51" spans="1:11" s="4" customFormat="1" x14ac:dyDescent="0.2">
      <c r="A51" s="5">
        <v>8</v>
      </c>
      <c r="B51" s="5">
        <v>42</v>
      </c>
      <c r="C51" s="5" t="s">
        <v>44</v>
      </c>
      <c r="D51" s="6">
        <v>11030</v>
      </c>
      <c r="E51" s="5" t="s">
        <v>46</v>
      </c>
      <c r="F51" s="47">
        <v>513600</v>
      </c>
      <c r="G51" s="47">
        <v>658800</v>
      </c>
      <c r="H51" s="47">
        <v>1172400</v>
      </c>
      <c r="I51" s="19"/>
      <c r="J51" s="19"/>
      <c r="K51" s="19"/>
    </row>
    <row r="52" spans="1:11" s="4" customFormat="1" x14ac:dyDescent="0.2">
      <c r="A52" s="5">
        <v>8</v>
      </c>
      <c r="B52" s="5">
        <v>42</v>
      </c>
      <c r="C52" s="5" t="s">
        <v>44</v>
      </c>
      <c r="D52" s="6">
        <v>11031</v>
      </c>
      <c r="E52" s="5" t="s">
        <v>47</v>
      </c>
      <c r="F52" s="47">
        <v>1754400</v>
      </c>
      <c r="G52" s="47">
        <v>1103400</v>
      </c>
      <c r="H52" s="47">
        <v>2857800</v>
      </c>
      <c r="I52" s="19"/>
      <c r="J52" s="19"/>
      <c r="K52" s="19"/>
    </row>
    <row r="53" spans="1:11" s="4" customFormat="1" x14ac:dyDescent="0.2">
      <c r="A53" s="5">
        <v>8</v>
      </c>
      <c r="B53" s="5">
        <v>42</v>
      </c>
      <c r="C53" s="5" t="s">
        <v>44</v>
      </c>
      <c r="D53" s="6">
        <v>11032</v>
      </c>
      <c r="E53" s="5" t="s">
        <v>48</v>
      </c>
      <c r="F53" s="47">
        <v>1275600</v>
      </c>
      <c r="G53" s="47">
        <v>951300</v>
      </c>
      <c r="H53" s="47">
        <v>2226900</v>
      </c>
      <c r="I53" s="19"/>
      <c r="J53" s="19"/>
      <c r="K53" s="19"/>
    </row>
    <row r="54" spans="1:11" s="4" customFormat="1" x14ac:dyDescent="0.2">
      <c r="A54" s="5">
        <v>8</v>
      </c>
      <c r="B54" s="5">
        <v>42</v>
      </c>
      <c r="C54" s="5" t="s">
        <v>44</v>
      </c>
      <c r="D54" s="6">
        <v>11033</v>
      </c>
      <c r="E54" s="5" t="s">
        <v>49</v>
      </c>
      <c r="F54" s="47">
        <v>649200</v>
      </c>
      <c r="G54" s="47">
        <v>563300</v>
      </c>
      <c r="H54" s="47">
        <v>1212500</v>
      </c>
      <c r="I54" s="19"/>
      <c r="J54" s="19"/>
      <c r="K54" s="19"/>
    </row>
    <row r="55" spans="1:11" s="4" customFormat="1" ht="14.25" customHeight="1" x14ac:dyDescent="0.2">
      <c r="A55" s="5">
        <v>8</v>
      </c>
      <c r="B55" s="5">
        <v>42</v>
      </c>
      <c r="C55" s="5" t="s">
        <v>44</v>
      </c>
      <c r="D55" s="6">
        <v>11034</v>
      </c>
      <c r="E55" s="5" t="s">
        <v>50</v>
      </c>
      <c r="F55" s="47">
        <v>680400</v>
      </c>
      <c r="G55" s="47">
        <v>598300</v>
      </c>
      <c r="H55" s="47">
        <v>1278700</v>
      </c>
      <c r="I55" s="19"/>
      <c r="J55" s="19"/>
      <c r="K55" s="19"/>
    </row>
    <row r="56" spans="1:11" s="4" customFormat="1" x14ac:dyDescent="0.2">
      <c r="A56" s="5">
        <v>8</v>
      </c>
      <c r="B56" s="5">
        <v>42</v>
      </c>
      <c r="C56" s="5" t="s">
        <v>44</v>
      </c>
      <c r="D56" s="6">
        <v>11035</v>
      </c>
      <c r="E56" s="5" t="s">
        <v>51</v>
      </c>
      <c r="F56" s="47">
        <v>967200</v>
      </c>
      <c r="G56" s="47">
        <v>709300</v>
      </c>
      <c r="H56" s="47">
        <v>1676500</v>
      </c>
      <c r="I56" s="19"/>
      <c r="J56" s="19"/>
      <c r="K56" s="19"/>
    </row>
    <row r="57" spans="1:11" s="4" customFormat="1" ht="14.25" customHeight="1" x14ac:dyDescent="0.2">
      <c r="A57" s="5">
        <v>8</v>
      </c>
      <c r="B57" s="5">
        <v>42</v>
      </c>
      <c r="C57" s="5" t="s">
        <v>44</v>
      </c>
      <c r="D57" s="6">
        <v>11036</v>
      </c>
      <c r="E57" s="5" t="s">
        <v>52</v>
      </c>
      <c r="F57" s="47">
        <v>2941200</v>
      </c>
      <c r="G57" s="47">
        <v>2008800</v>
      </c>
      <c r="H57" s="47">
        <v>4950000</v>
      </c>
      <c r="I57" s="19"/>
      <c r="J57" s="19"/>
      <c r="K57" s="19"/>
    </row>
    <row r="58" spans="1:11" s="4" customFormat="1" x14ac:dyDescent="0.2">
      <c r="A58" s="5">
        <v>8</v>
      </c>
      <c r="B58" s="5">
        <v>42</v>
      </c>
      <c r="C58" s="5" t="s">
        <v>44</v>
      </c>
      <c r="D58" s="6">
        <v>11037</v>
      </c>
      <c r="E58" s="5" t="s">
        <v>53</v>
      </c>
      <c r="F58" s="47">
        <v>777600</v>
      </c>
      <c r="G58" s="47">
        <v>820200</v>
      </c>
      <c r="H58" s="47">
        <v>1597800</v>
      </c>
      <c r="I58" s="19"/>
      <c r="J58" s="19"/>
      <c r="K58" s="19"/>
    </row>
    <row r="59" spans="1:11" s="4" customFormat="1" x14ac:dyDescent="0.2">
      <c r="A59" s="5">
        <v>8</v>
      </c>
      <c r="B59" s="5">
        <v>42</v>
      </c>
      <c r="C59" s="5" t="s">
        <v>44</v>
      </c>
      <c r="D59" s="6">
        <v>11038</v>
      </c>
      <c r="E59" s="5" t="s">
        <v>54</v>
      </c>
      <c r="F59" s="47">
        <v>709200</v>
      </c>
      <c r="G59" s="47">
        <v>727400</v>
      </c>
      <c r="H59" s="47">
        <v>1436600</v>
      </c>
      <c r="I59" s="19"/>
      <c r="J59" s="19"/>
      <c r="K59" s="19"/>
    </row>
    <row r="60" spans="1:11" s="4" customFormat="1" x14ac:dyDescent="0.2">
      <c r="A60" s="5">
        <v>8</v>
      </c>
      <c r="B60" s="5">
        <v>42</v>
      </c>
      <c r="C60" s="5" t="s">
        <v>44</v>
      </c>
      <c r="D60" s="6">
        <v>11039</v>
      </c>
      <c r="E60" s="5" t="s">
        <v>55</v>
      </c>
      <c r="F60" s="47">
        <v>1070400</v>
      </c>
      <c r="G60" s="47">
        <v>870100</v>
      </c>
      <c r="H60" s="47">
        <v>1940500</v>
      </c>
      <c r="I60" s="19"/>
      <c r="J60" s="19"/>
      <c r="K60" s="19"/>
    </row>
    <row r="61" spans="1:11" s="4" customFormat="1" x14ac:dyDescent="0.2">
      <c r="A61" s="5">
        <v>8</v>
      </c>
      <c r="B61" s="5">
        <v>42</v>
      </c>
      <c r="C61" s="5" t="s">
        <v>44</v>
      </c>
      <c r="D61" s="6">
        <v>11447</v>
      </c>
      <c r="E61" s="5" t="s">
        <v>56</v>
      </c>
      <c r="F61" s="47">
        <v>1488000</v>
      </c>
      <c r="G61" s="47">
        <v>1793400</v>
      </c>
      <c r="H61" s="47">
        <v>3281400</v>
      </c>
      <c r="I61" s="19"/>
      <c r="J61" s="19"/>
      <c r="K61" s="19"/>
    </row>
    <row r="62" spans="1:11" s="4" customFormat="1" x14ac:dyDescent="0.2">
      <c r="A62" s="5">
        <v>8</v>
      </c>
      <c r="B62" s="5">
        <v>42</v>
      </c>
      <c r="C62" s="5" t="s">
        <v>44</v>
      </c>
      <c r="D62" s="6">
        <v>14133</v>
      </c>
      <c r="E62" s="5" t="s">
        <v>57</v>
      </c>
      <c r="F62" s="47">
        <v>1045200</v>
      </c>
      <c r="G62" s="47">
        <v>762300</v>
      </c>
      <c r="H62" s="47">
        <v>1807500</v>
      </c>
      <c r="I62" s="19"/>
      <c r="J62" s="19"/>
      <c r="K62" s="19"/>
    </row>
    <row r="63" spans="1:11" s="4" customFormat="1" x14ac:dyDescent="0.2">
      <c r="A63" s="5">
        <v>8</v>
      </c>
      <c r="B63" s="5">
        <v>42</v>
      </c>
      <c r="C63" s="5" t="s">
        <v>44</v>
      </c>
      <c r="D63" s="6">
        <v>28861</v>
      </c>
      <c r="E63" s="5" t="s">
        <v>58</v>
      </c>
      <c r="F63" s="47">
        <v>783600</v>
      </c>
      <c r="G63" s="47">
        <v>502600</v>
      </c>
      <c r="H63" s="47">
        <v>1286200</v>
      </c>
      <c r="I63" s="19"/>
      <c r="J63" s="19"/>
      <c r="K63" s="19"/>
    </row>
    <row r="64" spans="1:11" s="4" customFormat="1" x14ac:dyDescent="0.2">
      <c r="A64" s="5">
        <v>8</v>
      </c>
      <c r="B64" s="5">
        <v>43</v>
      </c>
      <c r="C64" s="5" t="s">
        <v>59</v>
      </c>
      <c r="D64" s="6">
        <v>10706</v>
      </c>
      <c r="E64" s="5" t="s">
        <v>60</v>
      </c>
      <c r="F64" s="47">
        <v>2577600</v>
      </c>
      <c r="G64" s="47">
        <v>5875000</v>
      </c>
      <c r="H64" s="47">
        <v>8452600</v>
      </c>
      <c r="I64" s="19"/>
      <c r="J64" s="19"/>
      <c r="K64" s="19"/>
    </row>
    <row r="65" spans="1:11" s="4" customFormat="1" x14ac:dyDescent="0.2">
      <c r="A65" s="5">
        <v>8</v>
      </c>
      <c r="B65" s="5">
        <v>43</v>
      </c>
      <c r="C65" s="5" t="s">
        <v>59</v>
      </c>
      <c r="D65" s="6">
        <v>11042</v>
      </c>
      <c r="E65" s="5" t="s">
        <v>61</v>
      </c>
      <c r="F65" s="47">
        <v>2096400</v>
      </c>
      <c r="G65" s="47">
        <v>1658500</v>
      </c>
      <c r="H65" s="47">
        <v>3754900</v>
      </c>
      <c r="I65" s="19"/>
      <c r="J65" s="19"/>
      <c r="K65" s="19"/>
    </row>
    <row r="66" spans="1:11" s="4" customFormat="1" ht="14.25" customHeight="1" x14ac:dyDescent="0.2">
      <c r="A66" s="5">
        <v>8</v>
      </c>
      <c r="B66" s="5">
        <v>43</v>
      </c>
      <c r="C66" s="5" t="s">
        <v>59</v>
      </c>
      <c r="D66" s="6">
        <v>11044</v>
      </c>
      <c r="E66" s="5" t="s">
        <v>62</v>
      </c>
      <c r="F66" s="47">
        <v>656400</v>
      </c>
      <c r="G66" s="47">
        <v>726000</v>
      </c>
      <c r="H66" s="47">
        <v>1382400</v>
      </c>
      <c r="I66" s="19"/>
      <c r="J66" s="19"/>
      <c r="K66" s="19"/>
    </row>
    <row r="67" spans="1:11" s="4" customFormat="1" x14ac:dyDescent="0.2">
      <c r="A67" s="5">
        <v>8</v>
      </c>
      <c r="B67" s="5">
        <v>43</v>
      </c>
      <c r="C67" s="5" t="s">
        <v>59</v>
      </c>
      <c r="D67" s="6">
        <v>11045</v>
      </c>
      <c r="E67" s="5" t="s">
        <v>63</v>
      </c>
      <c r="F67" s="47">
        <v>627600</v>
      </c>
      <c r="G67" s="47">
        <v>925100</v>
      </c>
      <c r="H67" s="47">
        <v>1552700</v>
      </c>
      <c r="I67" s="19"/>
      <c r="J67" s="19"/>
      <c r="K67" s="19"/>
    </row>
    <row r="68" spans="1:11" s="4" customFormat="1" x14ac:dyDescent="0.2">
      <c r="A68" s="5">
        <v>8</v>
      </c>
      <c r="B68" s="5">
        <v>43</v>
      </c>
      <c r="C68" s="5" t="s">
        <v>59</v>
      </c>
      <c r="D68" s="6">
        <v>11448</v>
      </c>
      <c r="E68" s="5" t="s">
        <v>64</v>
      </c>
      <c r="F68" s="47">
        <v>1536000</v>
      </c>
      <c r="G68" s="47">
        <v>3430800</v>
      </c>
      <c r="H68" s="47">
        <v>4966800</v>
      </c>
      <c r="I68" s="19"/>
      <c r="J68" s="19"/>
      <c r="K68" s="19"/>
    </row>
    <row r="69" spans="1:11" s="4" customFormat="1" x14ac:dyDescent="0.2">
      <c r="A69" s="5">
        <v>8</v>
      </c>
      <c r="B69" s="5">
        <v>43</v>
      </c>
      <c r="C69" s="5" t="s">
        <v>59</v>
      </c>
      <c r="D69" s="6">
        <v>21356</v>
      </c>
      <c r="E69" s="5" t="s">
        <v>65</v>
      </c>
      <c r="F69" s="47">
        <v>562800</v>
      </c>
      <c r="G69" s="47">
        <v>563700</v>
      </c>
      <c r="H69" s="47">
        <v>1126500</v>
      </c>
      <c r="I69" s="19"/>
      <c r="J69" s="19"/>
      <c r="K69" s="19"/>
    </row>
    <row r="70" spans="1:11" s="4" customFormat="1" x14ac:dyDescent="0.2">
      <c r="A70" s="5">
        <v>8</v>
      </c>
      <c r="B70" s="5">
        <v>43</v>
      </c>
      <c r="C70" s="5" t="s">
        <v>59</v>
      </c>
      <c r="D70" s="6">
        <v>28778</v>
      </c>
      <c r="E70" s="5" t="s">
        <v>66</v>
      </c>
      <c r="F70" s="47">
        <v>502800</v>
      </c>
      <c r="G70" s="47">
        <v>401400</v>
      </c>
      <c r="H70" s="47">
        <v>904200</v>
      </c>
      <c r="I70" s="19"/>
      <c r="J70" s="19"/>
      <c r="K70" s="19"/>
    </row>
    <row r="71" spans="1:11" s="4" customFormat="1" x14ac:dyDescent="0.2">
      <c r="A71" s="5">
        <v>8</v>
      </c>
      <c r="B71" s="5">
        <v>43</v>
      </c>
      <c r="C71" s="5" t="s">
        <v>59</v>
      </c>
      <c r="D71" s="6">
        <v>28811</v>
      </c>
      <c r="E71" s="5" t="s">
        <v>67</v>
      </c>
      <c r="F71" s="47">
        <v>987600</v>
      </c>
      <c r="G71" s="47">
        <v>566000</v>
      </c>
      <c r="H71" s="47">
        <v>1553600</v>
      </c>
      <c r="I71" s="19"/>
      <c r="J71" s="19"/>
      <c r="K71" s="19"/>
    </row>
    <row r="72" spans="1:11" s="4" customFormat="1" ht="14.25" customHeight="1" x14ac:dyDescent="0.2">
      <c r="A72" s="5">
        <v>8</v>
      </c>
      <c r="B72" s="5">
        <v>43</v>
      </c>
      <c r="C72" s="5" t="s">
        <v>59</v>
      </c>
      <c r="D72" s="6">
        <v>28815</v>
      </c>
      <c r="E72" s="5" t="s">
        <v>68</v>
      </c>
      <c r="F72" s="47">
        <v>783600</v>
      </c>
      <c r="G72" s="47">
        <v>332300</v>
      </c>
      <c r="H72" s="47">
        <v>1115900</v>
      </c>
      <c r="I72" s="19"/>
      <c r="J72" s="19"/>
      <c r="K72" s="19"/>
    </row>
    <row r="73" spans="1:11" s="4" customFormat="1" x14ac:dyDescent="0.2">
      <c r="A73" s="5">
        <v>8</v>
      </c>
      <c r="B73" s="5">
        <v>47</v>
      </c>
      <c r="C73" s="5" t="s">
        <v>69</v>
      </c>
      <c r="D73" s="6">
        <v>10710</v>
      </c>
      <c r="E73" s="5" t="s">
        <v>70</v>
      </c>
      <c r="F73" s="47">
        <v>3727200</v>
      </c>
      <c r="G73" s="47">
        <v>10263500</v>
      </c>
      <c r="H73" s="47">
        <v>13990700</v>
      </c>
      <c r="I73" s="19"/>
      <c r="J73" s="19"/>
      <c r="K73" s="19"/>
    </row>
    <row r="74" spans="1:11" s="4" customFormat="1" x14ac:dyDescent="0.2">
      <c r="A74" s="5">
        <v>8</v>
      </c>
      <c r="B74" s="5">
        <v>47</v>
      </c>
      <c r="C74" s="5" t="s">
        <v>69</v>
      </c>
      <c r="D74" s="6">
        <v>11089</v>
      </c>
      <c r="E74" s="5" t="s">
        <v>71</v>
      </c>
      <c r="F74" s="47">
        <v>991200</v>
      </c>
      <c r="G74" s="47">
        <v>700200</v>
      </c>
      <c r="H74" s="47">
        <v>1691400</v>
      </c>
      <c r="I74" s="19"/>
      <c r="J74" s="19"/>
      <c r="K74" s="19"/>
    </row>
    <row r="75" spans="1:11" s="4" customFormat="1" ht="14.25" customHeight="1" x14ac:dyDescent="0.2">
      <c r="A75" s="5">
        <v>8</v>
      </c>
      <c r="B75" s="5">
        <v>47</v>
      </c>
      <c r="C75" s="5" t="s">
        <v>69</v>
      </c>
      <c r="D75" s="6">
        <v>11090</v>
      </c>
      <c r="E75" s="5" t="s">
        <v>72</v>
      </c>
      <c r="F75" s="47">
        <v>692400</v>
      </c>
      <c r="G75" s="47">
        <v>571700</v>
      </c>
      <c r="H75" s="47">
        <v>1264100</v>
      </c>
      <c r="I75" s="19"/>
      <c r="J75" s="19"/>
      <c r="K75" s="19"/>
    </row>
    <row r="76" spans="1:11" s="4" customFormat="1" x14ac:dyDescent="0.2">
      <c r="A76" s="5">
        <v>8</v>
      </c>
      <c r="B76" s="5">
        <v>47</v>
      </c>
      <c r="C76" s="5" t="s">
        <v>69</v>
      </c>
      <c r="D76" s="6">
        <v>11091</v>
      </c>
      <c r="E76" s="5" t="s">
        <v>73</v>
      </c>
      <c r="F76" s="47">
        <v>2270400</v>
      </c>
      <c r="G76" s="47">
        <v>1521200</v>
      </c>
      <c r="H76" s="47">
        <v>3791600</v>
      </c>
      <c r="I76" s="19"/>
      <c r="J76" s="19"/>
      <c r="K76" s="19"/>
    </row>
    <row r="77" spans="1:11" s="4" customFormat="1" x14ac:dyDescent="0.2">
      <c r="A77" s="5">
        <v>8</v>
      </c>
      <c r="B77" s="5">
        <v>47</v>
      </c>
      <c r="C77" s="5" t="s">
        <v>69</v>
      </c>
      <c r="D77" s="6">
        <v>11092</v>
      </c>
      <c r="E77" s="5" t="s">
        <v>74</v>
      </c>
      <c r="F77" s="47">
        <v>1308000</v>
      </c>
      <c r="G77" s="47">
        <v>1274400</v>
      </c>
      <c r="H77" s="47">
        <v>2582400</v>
      </c>
      <c r="I77" s="19"/>
      <c r="J77" s="19"/>
      <c r="K77" s="19"/>
    </row>
    <row r="78" spans="1:11" s="4" customFormat="1" x14ac:dyDescent="0.2">
      <c r="A78" s="5">
        <v>8</v>
      </c>
      <c r="B78" s="5">
        <v>47</v>
      </c>
      <c r="C78" s="5" t="s">
        <v>69</v>
      </c>
      <c r="D78" s="6">
        <v>11093</v>
      </c>
      <c r="E78" s="5" t="s">
        <v>75</v>
      </c>
      <c r="F78" s="47">
        <v>1543200</v>
      </c>
      <c r="G78" s="47">
        <v>877500</v>
      </c>
      <c r="H78" s="47">
        <v>2420700</v>
      </c>
      <c r="I78" s="19"/>
      <c r="J78" s="19"/>
      <c r="K78" s="19"/>
    </row>
    <row r="79" spans="1:11" s="4" customFormat="1" x14ac:dyDescent="0.2">
      <c r="A79" s="5">
        <v>8</v>
      </c>
      <c r="B79" s="5">
        <v>47</v>
      </c>
      <c r="C79" s="5" t="s">
        <v>69</v>
      </c>
      <c r="D79" s="6">
        <v>11094</v>
      </c>
      <c r="E79" s="5" t="s">
        <v>76</v>
      </c>
      <c r="F79" s="47">
        <v>554400</v>
      </c>
      <c r="G79" s="47">
        <v>513300</v>
      </c>
      <c r="H79" s="47">
        <v>1067700</v>
      </c>
      <c r="I79" s="19"/>
      <c r="J79" s="19"/>
      <c r="K79" s="19"/>
    </row>
    <row r="80" spans="1:11" s="4" customFormat="1" x14ac:dyDescent="0.2">
      <c r="A80" s="5">
        <v>8</v>
      </c>
      <c r="B80" s="5">
        <v>47</v>
      </c>
      <c r="C80" s="5" t="s">
        <v>69</v>
      </c>
      <c r="D80" s="6">
        <v>11095</v>
      </c>
      <c r="E80" s="5" t="s">
        <v>77</v>
      </c>
      <c r="F80" s="47">
        <v>2668800</v>
      </c>
      <c r="G80" s="47">
        <v>2190200</v>
      </c>
      <c r="H80" s="47">
        <v>4859000</v>
      </c>
      <c r="I80" s="19"/>
      <c r="J80" s="19"/>
      <c r="K80" s="19"/>
    </row>
    <row r="81" spans="1:11" s="4" customFormat="1" x14ac:dyDescent="0.2">
      <c r="A81" s="5">
        <v>8</v>
      </c>
      <c r="B81" s="5">
        <v>47</v>
      </c>
      <c r="C81" s="5" t="s">
        <v>69</v>
      </c>
      <c r="D81" s="6">
        <v>11096</v>
      </c>
      <c r="E81" s="5" t="s">
        <v>78</v>
      </c>
      <c r="F81" s="47">
        <v>706800</v>
      </c>
      <c r="G81" s="47">
        <v>749500</v>
      </c>
      <c r="H81" s="47">
        <v>1456300</v>
      </c>
      <c r="I81" s="19"/>
      <c r="J81" s="19"/>
      <c r="K81" s="19"/>
    </row>
    <row r="82" spans="1:11" s="4" customFormat="1" x14ac:dyDescent="0.2">
      <c r="A82" s="5">
        <v>8</v>
      </c>
      <c r="B82" s="5">
        <v>47</v>
      </c>
      <c r="C82" s="5" t="s">
        <v>69</v>
      </c>
      <c r="D82" s="6">
        <v>11097</v>
      </c>
      <c r="E82" s="5" t="s">
        <v>79</v>
      </c>
      <c r="F82" s="47">
        <v>1578000</v>
      </c>
      <c r="G82" s="47">
        <v>1130600</v>
      </c>
      <c r="H82" s="47">
        <v>2708600</v>
      </c>
      <c r="I82" s="19"/>
      <c r="J82" s="19"/>
      <c r="K82" s="19"/>
    </row>
    <row r="83" spans="1:11" s="4" customFormat="1" x14ac:dyDescent="0.2">
      <c r="A83" s="5">
        <v>8</v>
      </c>
      <c r="B83" s="5">
        <v>47</v>
      </c>
      <c r="C83" s="5" t="s">
        <v>69</v>
      </c>
      <c r="D83" s="6">
        <v>11098</v>
      </c>
      <c r="E83" s="5" t="s">
        <v>80</v>
      </c>
      <c r="F83" s="47">
        <v>1656000</v>
      </c>
      <c r="G83" s="47">
        <v>1333000</v>
      </c>
      <c r="H83" s="47">
        <v>2989000</v>
      </c>
      <c r="I83" s="19"/>
      <c r="J83" s="19"/>
      <c r="K83" s="19"/>
    </row>
    <row r="84" spans="1:11" s="4" customFormat="1" x14ac:dyDescent="0.2">
      <c r="A84" s="5">
        <v>8</v>
      </c>
      <c r="B84" s="5">
        <v>47</v>
      </c>
      <c r="C84" s="5" t="s">
        <v>69</v>
      </c>
      <c r="D84" s="6">
        <v>11099</v>
      </c>
      <c r="E84" s="5" t="s">
        <v>81</v>
      </c>
      <c r="F84" s="47">
        <v>454800</v>
      </c>
      <c r="G84" s="47">
        <v>732700</v>
      </c>
      <c r="H84" s="47">
        <v>1187500</v>
      </c>
      <c r="I84" s="19"/>
      <c r="J84" s="19"/>
      <c r="K84" s="19"/>
    </row>
    <row r="85" spans="1:11" s="4" customFormat="1" x14ac:dyDescent="0.2">
      <c r="A85" s="5">
        <v>8</v>
      </c>
      <c r="B85" s="5">
        <v>47</v>
      </c>
      <c r="C85" s="5" t="s">
        <v>69</v>
      </c>
      <c r="D85" s="6">
        <v>11100</v>
      </c>
      <c r="E85" s="5" t="s">
        <v>82</v>
      </c>
      <c r="F85" s="47">
        <v>530400</v>
      </c>
      <c r="G85" s="47">
        <v>474400</v>
      </c>
      <c r="H85" s="47">
        <v>1004800</v>
      </c>
      <c r="I85" s="19"/>
      <c r="J85" s="19"/>
      <c r="K85" s="19"/>
    </row>
    <row r="86" spans="1:11" s="4" customFormat="1" x14ac:dyDescent="0.2">
      <c r="A86" s="5">
        <v>8</v>
      </c>
      <c r="B86" s="5">
        <v>47</v>
      </c>
      <c r="C86" s="5" t="s">
        <v>69</v>
      </c>
      <c r="D86" s="6">
        <v>11101</v>
      </c>
      <c r="E86" s="5" t="s">
        <v>83</v>
      </c>
      <c r="F86" s="47">
        <v>706800</v>
      </c>
      <c r="G86" s="47">
        <v>884400</v>
      </c>
      <c r="H86" s="47">
        <v>1591200</v>
      </c>
      <c r="I86" s="19"/>
      <c r="J86" s="19"/>
      <c r="K86" s="19"/>
    </row>
    <row r="87" spans="1:11" s="4" customFormat="1" x14ac:dyDescent="0.2">
      <c r="A87" s="5">
        <v>8</v>
      </c>
      <c r="B87" s="5">
        <v>47</v>
      </c>
      <c r="C87" s="5" t="s">
        <v>69</v>
      </c>
      <c r="D87" s="6">
        <v>11102</v>
      </c>
      <c r="E87" s="5" t="s">
        <v>84</v>
      </c>
      <c r="F87" s="47">
        <v>1101600</v>
      </c>
      <c r="G87" s="47">
        <v>615300</v>
      </c>
      <c r="H87" s="47">
        <v>1716900</v>
      </c>
      <c r="I87" s="19"/>
      <c r="J87" s="19"/>
      <c r="K87" s="19"/>
    </row>
    <row r="88" spans="1:11" s="4" customFormat="1" x14ac:dyDescent="0.2">
      <c r="A88" s="5">
        <v>8</v>
      </c>
      <c r="B88" s="5">
        <v>47</v>
      </c>
      <c r="C88" s="5" t="s">
        <v>69</v>
      </c>
      <c r="D88" s="6">
        <v>11103</v>
      </c>
      <c r="E88" s="5" t="s">
        <v>85</v>
      </c>
      <c r="F88" s="47">
        <v>896400</v>
      </c>
      <c r="G88" s="47">
        <v>666300</v>
      </c>
      <c r="H88" s="47">
        <v>1562700</v>
      </c>
      <c r="I88" s="19"/>
      <c r="J88" s="19"/>
      <c r="K88" s="19"/>
    </row>
    <row r="89" spans="1:11" s="4" customFormat="1" x14ac:dyDescent="0.2">
      <c r="A89" s="5">
        <v>8</v>
      </c>
      <c r="B89" s="5">
        <v>47</v>
      </c>
      <c r="C89" s="5" t="s">
        <v>69</v>
      </c>
      <c r="D89" s="6">
        <v>11450</v>
      </c>
      <c r="E89" s="5" t="s">
        <v>86</v>
      </c>
      <c r="F89" s="47">
        <v>2866800</v>
      </c>
      <c r="G89" s="47">
        <v>3297200</v>
      </c>
      <c r="H89" s="47">
        <v>6164000</v>
      </c>
      <c r="I89" s="19"/>
      <c r="J89" s="19"/>
      <c r="K89" s="19"/>
    </row>
    <row r="90" spans="1:11" s="4" customFormat="1" x14ac:dyDescent="0.2">
      <c r="A90" s="5">
        <v>8</v>
      </c>
      <c r="B90" s="5">
        <v>47</v>
      </c>
      <c r="C90" s="5" t="s">
        <v>69</v>
      </c>
      <c r="D90" s="6">
        <v>21323</v>
      </c>
      <c r="E90" s="5" t="s">
        <v>87</v>
      </c>
      <c r="F90" s="47">
        <v>1014000</v>
      </c>
      <c r="G90" s="47">
        <v>697500</v>
      </c>
      <c r="H90" s="47">
        <v>1711500</v>
      </c>
      <c r="I90" s="19"/>
      <c r="J90" s="19"/>
      <c r="K90" s="19"/>
    </row>
    <row r="91" spans="1:11" s="4" customFormat="1" x14ac:dyDescent="0.2">
      <c r="A91" s="5">
        <v>8</v>
      </c>
      <c r="B91" s="5">
        <v>48</v>
      </c>
      <c r="C91" s="5" t="s">
        <v>88</v>
      </c>
      <c r="D91" s="6">
        <v>10711</v>
      </c>
      <c r="E91" s="5" t="s">
        <v>89</v>
      </c>
      <c r="F91" s="47">
        <v>2740800</v>
      </c>
      <c r="G91" s="47">
        <v>5387300</v>
      </c>
      <c r="H91" s="47">
        <v>8128100</v>
      </c>
      <c r="I91" s="19"/>
      <c r="J91" s="19"/>
      <c r="K91" s="19"/>
    </row>
    <row r="92" spans="1:11" s="4" customFormat="1" x14ac:dyDescent="0.2">
      <c r="A92" s="5">
        <v>8</v>
      </c>
      <c r="B92" s="5">
        <v>48</v>
      </c>
      <c r="C92" s="5" t="s">
        <v>88</v>
      </c>
      <c r="D92" s="6">
        <v>11104</v>
      </c>
      <c r="E92" s="5" t="s">
        <v>90</v>
      </c>
      <c r="F92" s="47">
        <v>1113600</v>
      </c>
      <c r="G92" s="47">
        <v>823800</v>
      </c>
      <c r="H92" s="47">
        <v>1937400</v>
      </c>
      <c r="I92" s="19"/>
      <c r="J92" s="19"/>
      <c r="K92" s="19"/>
    </row>
    <row r="93" spans="1:11" s="4" customFormat="1" x14ac:dyDescent="0.2">
      <c r="A93" s="5">
        <v>8</v>
      </c>
      <c r="B93" s="5">
        <v>48</v>
      </c>
      <c r="C93" s="5" t="s">
        <v>88</v>
      </c>
      <c r="D93" s="6">
        <v>11105</v>
      </c>
      <c r="E93" s="5" t="s">
        <v>91</v>
      </c>
      <c r="F93" s="47">
        <v>1794000</v>
      </c>
      <c r="G93" s="47">
        <v>670700</v>
      </c>
      <c r="H93" s="47">
        <v>2464700</v>
      </c>
      <c r="I93" s="19"/>
      <c r="J93" s="19"/>
      <c r="K93" s="19"/>
    </row>
    <row r="94" spans="1:11" s="4" customFormat="1" ht="14.25" customHeight="1" x14ac:dyDescent="0.2">
      <c r="A94" s="5">
        <v>8</v>
      </c>
      <c r="B94" s="5">
        <v>48</v>
      </c>
      <c r="C94" s="5" t="s">
        <v>88</v>
      </c>
      <c r="D94" s="6">
        <v>11106</v>
      </c>
      <c r="E94" s="5" t="s">
        <v>92</v>
      </c>
      <c r="F94" s="47">
        <v>854400</v>
      </c>
      <c r="G94" s="47">
        <v>843400</v>
      </c>
      <c r="H94" s="47">
        <v>1697800</v>
      </c>
      <c r="I94" s="19"/>
      <c r="J94" s="19"/>
      <c r="K94" s="19"/>
    </row>
    <row r="95" spans="1:11" s="4" customFormat="1" x14ac:dyDescent="0.2">
      <c r="A95" s="5">
        <v>8</v>
      </c>
      <c r="B95" s="5">
        <v>48</v>
      </c>
      <c r="C95" s="5" t="s">
        <v>88</v>
      </c>
      <c r="D95" s="6">
        <v>11107</v>
      </c>
      <c r="E95" s="5" t="s">
        <v>93</v>
      </c>
      <c r="F95" s="47">
        <v>590400</v>
      </c>
      <c r="G95" s="47">
        <v>470100</v>
      </c>
      <c r="H95" s="47">
        <v>1060500</v>
      </c>
      <c r="I95" s="19"/>
      <c r="J95" s="19"/>
      <c r="K95" s="19"/>
    </row>
    <row r="96" spans="1:11" s="4" customFormat="1" x14ac:dyDescent="0.2">
      <c r="A96" s="5">
        <v>8</v>
      </c>
      <c r="B96" s="5">
        <v>48</v>
      </c>
      <c r="C96" s="5" t="s">
        <v>88</v>
      </c>
      <c r="D96" s="6">
        <v>11108</v>
      </c>
      <c r="E96" s="5" t="s">
        <v>94</v>
      </c>
      <c r="F96" s="47">
        <v>1446000</v>
      </c>
      <c r="G96" s="47">
        <v>954200</v>
      </c>
      <c r="H96" s="47">
        <v>2400200</v>
      </c>
      <c r="I96" s="19"/>
      <c r="J96" s="19"/>
      <c r="K96" s="19"/>
    </row>
    <row r="97" spans="1:11" s="4" customFormat="1" x14ac:dyDescent="0.2">
      <c r="A97" s="5">
        <v>8</v>
      </c>
      <c r="B97" s="5">
        <v>48</v>
      </c>
      <c r="C97" s="5" t="s">
        <v>88</v>
      </c>
      <c r="D97" s="6">
        <v>11109</v>
      </c>
      <c r="E97" s="5" t="s">
        <v>95</v>
      </c>
      <c r="F97" s="47">
        <v>2278800</v>
      </c>
      <c r="G97" s="47">
        <v>914500</v>
      </c>
      <c r="H97" s="47">
        <v>3193300</v>
      </c>
      <c r="I97" s="19"/>
      <c r="J97" s="19"/>
      <c r="K97" s="19"/>
    </row>
    <row r="98" spans="1:11" s="4" customFormat="1" x14ac:dyDescent="0.2">
      <c r="A98" s="5">
        <v>8</v>
      </c>
      <c r="B98" s="5">
        <v>48</v>
      </c>
      <c r="C98" s="5" t="s">
        <v>88</v>
      </c>
      <c r="D98" s="6">
        <v>11110</v>
      </c>
      <c r="E98" s="5" t="s">
        <v>96</v>
      </c>
      <c r="F98" s="47">
        <v>1624800</v>
      </c>
      <c r="G98" s="47">
        <v>1193100</v>
      </c>
      <c r="H98" s="47">
        <v>2817900</v>
      </c>
      <c r="I98" s="19"/>
      <c r="J98" s="19"/>
      <c r="K98" s="19"/>
    </row>
    <row r="99" spans="1:11" s="4" customFormat="1" x14ac:dyDescent="0.2">
      <c r="A99" s="5">
        <v>8</v>
      </c>
      <c r="B99" s="5">
        <v>48</v>
      </c>
      <c r="C99" s="5" t="s">
        <v>88</v>
      </c>
      <c r="D99" s="6">
        <v>11111</v>
      </c>
      <c r="E99" s="5" t="s">
        <v>97</v>
      </c>
      <c r="F99" s="47">
        <v>1170000</v>
      </c>
      <c r="G99" s="47">
        <v>726900</v>
      </c>
      <c r="H99" s="47">
        <v>1896900</v>
      </c>
      <c r="I99" s="19"/>
      <c r="J99" s="19"/>
      <c r="K99" s="19"/>
    </row>
    <row r="100" spans="1:11" s="4" customFormat="1" x14ac:dyDescent="0.2">
      <c r="A100" s="5">
        <v>8</v>
      </c>
      <c r="B100" s="5">
        <v>48</v>
      </c>
      <c r="C100" s="5" t="s">
        <v>88</v>
      </c>
      <c r="D100" s="6">
        <v>11112</v>
      </c>
      <c r="E100" s="5" t="s">
        <v>98</v>
      </c>
      <c r="F100" s="47">
        <v>1233600</v>
      </c>
      <c r="G100" s="47">
        <v>929800</v>
      </c>
      <c r="H100" s="47">
        <v>2163400</v>
      </c>
      <c r="I100" s="19"/>
      <c r="J100" s="19"/>
      <c r="K100" s="19"/>
    </row>
    <row r="101" spans="1:11" s="4" customFormat="1" x14ac:dyDescent="0.2">
      <c r="A101" s="5">
        <v>8</v>
      </c>
      <c r="B101" s="5">
        <v>48</v>
      </c>
      <c r="C101" s="5" t="s">
        <v>88</v>
      </c>
      <c r="D101" s="6">
        <v>11451</v>
      </c>
      <c r="E101" s="5" t="s">
        <v>99</v>
      </c>
      <c r="F101" s="47">
        <v>2000400</v>
      </c>
      <c r="G101" s="47">
        <v>1781200</v>
      </c>
      <c r="H101" s="47">
        <v>3781600</v>
      </c>
      <c r="I101" s="19"/>
      <c r="J101" s="19"/>
      <c r="K101" s="19"/>
    </row>
    <row r="102" spans="1:11" s="4" customFormat="1" x14ac:dyDescent="0.2">
      <c r="A102" s="5">
        <v>8</v>
      </c>
      <c r="B102" s="5">
        <v>48</v>
      </c>
      <c r="C102" s="5" t="s">
        <v>88</v>
      </c>
      <c r="D102" s="6">
        <v>40840</v>
      </c>
      <c r="E102" s="5" t="s">
        <v>100</v>
      </c>
      <c r="F102" s="47">
        <v>513600</v>
      </c>
      <c r="G102" s="47">
        <v>237400</v>
      </c>
      <c r="H102" s="47">
        <v>751000</v>
      </c>
      <c r="I102" s="19"/>
      <c r="J102" s="19"/>
      <c r="K102" s="19"/>
    </row>
    <row r="103" spans="1:11" x14ac:dyDescent="0.2">
      <c r="A103" s="7"/>
      <c r="B103" s="7"/>
      <c r="C103" s="7"/>
      <c r="D103" s="7"/>
      <c r="E103" s="7"/>
      <c r="F103" s="7"/>
      <c r="G103" s="7"/>
      <c r="H103" s="7"/>
    </row>
  </sheetData>
  <autoFilter ref="A13:K102"/>
  <mergeCells count="8">
    <mergeCell ref="A2:K2"/>
    <mergeCell ref="A11:A13"/>
    <mergeCell ref="B11:B13"/>
    <mergeCell ref="C11:C13"/>
    <mergeCell ref="D11:D13"/>
    <mergeCell ref="E11:E13"/>
    <mergeCell ref="I11:K11"/>
    <mergeCell ref="F11:H11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90" orientation="landscape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วงเงินเขต</vt:lpstr>
      <vt:lpstr>ตารางการจัดสรรรายCUPเขต8</vt:lpstr>
      <vt:lpstr>ตารางปรับเกลี่ยเขต8</vt:lpstr>
      <vt:lpstr>ตารางการจัดสรรรายCUPเขต8!Print_Titles</vt:lpstr>
      <vt:lpstr>ตารางปรับเกลี่ยเขต8!Print_Titles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cp:lastPrinted>2019-01-03T03:21:04Z</cp:lastPrinted>
  <dcterms:created xsi:type="dcterms:W3CDTF">2018-12-18T07:27:38Z</dcterms:created>
  <dcterms:modified xsi:type="dcterms:W3CDTF">2019-01-03T03:21:22Z</dcterms:modified>
</cp:coreProperties>
</file>